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C:\Users\FIMM\AppData\Local\Fabasoft\Work\"/>
    </mc:Choice>
  </mc:AlternateContent>
  <xr:revisionPtr revIDLastSave="0" documentId="13_ncr:1_{27851306-5D7F-4341-9050-FFEFC68B2249}" xr6:coauthVersionLast="47" xr6:coauthVersionMax="47" xr10:uidLastSave="{00000000-0000-0000-0000-000000000000}"/>
  <bookViews>
    <workbookView xWindow="-120" yWindow="-120" windowWidth="38640" windowHeight="15840" tabRatio="955" xr2:uid="{00000000-000D-0000-FFFF-FFFF00000000}"/>
  </bookViews>
  <sheets>
    <sheet name="Deckblatt" sheetId="29" r:id="rId1"/>
    <sheet name="FB1 Rechnungsaufstellung" sheetId="21" r:id="rId2"/>
    <sheet name="FB2 Soll-Ist Vergleich" sheetId="23" r:id="rId3"/>
  </sheets>
  <definedNames>
    <definedName name="_xlnm.Print_Area" localSheetId="0">Deckblatt!$A$1:$D$50</definedName>
    <definedName name="_xlnm.Print_Area" localSheetId="1">'FB1 Rechnungsaufstellung'!$A$1:$Q$6</definedName>
    <definedName name="_xlnm.Print_Area" localSheetId="2">'FB2 Soll-Ist Vergleich'!$A$1:$H$13</definedName>
    <definedName name="N_GBMG" localSheetId="0">#REF!</definedName>
    <definedName name="N_GBM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3" i="21" l="1"/>
  <c r="M23" i="21"/>
  <c r="L23" i="21"/>
  <c r="I23" i="21"/>
  <c r="J23" i="21"/>
  <c r="K23" i="21"/>
  <c r="H23" i="21"/>
  <c r="E10" i="23"/>
  <c r="B6" i="23"/>
  <c r="B5" i="23"/>
  <c r="B4" i="23"/>
  <c r="B3" i="23"/>
  <c r="B2" i="23"/>
  <c r="L17" i="21"/>
  <c r="L11" i="21"/>
  <c r="M22" i="21"/>
  <c r="L22" i="21"/>
  <c r="I22" i="21"/>
  <c r="M21" i="21"/>
  <c r="L21" i="21"/>
  <c r="I21" i="21"/>
  <c r="M20" i="21"/>
  <c r="L20" i="21"/>
  <c r="I20" i="21"/>
  <c r="M19" i="21"/>
  <c r="L19" i="21"/>
  <c r="I19" i="21"/>
  <c r="M18" i="21"/>
  <c r="L18" i="21"/>
  <c r="I18" i="21"/>
  <c r="M17" i="21"/>
  <c r="I17" i="21"/>
  <c r="M16" i="21"/>
  <c r="L16" i="21"/>
  <c r="I16" i="21"/>
  <c r="M15" i="21"/>
  <c r="L15" i="21"/>
  <c r="I15" i="21"/>
  <c r="M14" i="21"/>
  <c r="L14" i="21"/>
  <c r="I14" i="21"/>
  <c r="M13" i="21"/>
  <c r="L13" i="21"/>
  <c r="I13" i="21"/>
  <c r="N13" i="21" s="1"/>
  <c r="M12" i="21"/>
  <c r="L12" i="21"/>
  <c r="I12" i="21"/>
  <c r="M11" i="21"/>
  <c r="I11" i="21"/>
  <c r="C6" i="21"/>
  <c r="C5" i="21"/>
  <c r="C4" i="21"/>
  <c r="C3" i="21"/>
  <c r="C2" i="21"/>
  <c r="B11" i="23"/>
  <c r="G11" i="23"/>
  <c r="C11" i="23"/>
  <c r="B15" i="29" s="1"/>
  <c r="D10" i="23"/>
  <c r="D11" i="23"/>
  <c r="H10" i="23"/>
  <c r="H11" i="23"/>
  <c r="N19" i="21"/>
  <c r="N21" i="21"/>
  <c r="N22" i="21"/>
  <c r="N17" i="21"/>
  <c r="N14" i="21"/>
  <c r="N20" i="21"/>
  <c r="N15" i="21"/>
  <c r="N18" i="21"/>
  <c r="N12" i="21"/>
  <c r="N16" i="21"/>
  <c r="N11" i="21"/>
</calcChain>
</file>

<file path=xl/sharedStrings.xml><?xml version="1.0" encoding="utf-8"?>
<sst xmlns="http://schemas.openxmlformats.org/spreadsheetml/2006/main" count="92" uniqueCount="75">
  <si>
    <t>Anschrift</t>
  </si>
  <si>
    <t>Förderungsaktion</t>
  </si>
  <si>
    <t>Lieferfirma</t>
  </si>
  <si>
    <t>Gegenstand</t>
  </si>
  <si>
    <t>ausführende Firma</t>
  </si>
  <si>
    <t>Zahlungs-datum</t>
  </si>
  <si>
    <t>Kommentar</t>
  </si>
  <si>
    <t>Datum</t>
  </si>
  <si>
    <t>Abweichung in % je Kostenart</t>
  </si>
  <si>
    <t>Beleg-Nr.</t>
  </si>
  <si>
    <t>bis</t>
  </si>
  <si>
    <t>Begründung/ Berechnung von Abzügen, 
allfällige sonst. Kommentare</t>
  </si>
  <si>
    <t>lt. Zahlungs-beleg</t>
  </si>
  <si>
    <t>Summen</t>
  </si>
  <si>
    <t>Begründung von Abweichungen über +/- 10%</t>
  </si>
  <si>
    <t xml:space="preserve"> Abweichungen von über +/- 10% gegenüber "Ist" sind  zu begründen</t>
  </si>
  <si>
    <t>Zahlungsbetrag abzüglich MwSt, Skonti, Rabatte, Deckungs- und Haftungs-rücklässe</t>
  </si>
  <si>
    <t>Kurzbeschreibung der Anschaffung/ Investition/ Leistung</t>
  </si>
  <si>
    <t>Rechnungs-betrag in €
inkl. MwSt</t>
  </si>
  <si>
    <t>Förderungs-relevanter Nettobetrag in €</t>
  </si>
  <si>
    <t>nicht förderbar</t>
  </si>
  <si>
    <t>vom förderungs-relevanten Nettobetrag nicht förderbar</t>
  </si>
  <si>
    <t>förderbar</t>
  </si>
  <si>
    <t xml:space="preserve"> = förderungs-relevanter Nettobetrag abzügl. nicht förderbar</t>
  </si>
  <si>
    <t>angebotene Skonti, Rabatte, Deckungs- u. Haftungs-rücklässe</t>
  </si>
  <si>
    <t>Zahlungs-betrag
inkl. MwSt in €</t>
  </si>
  <si>
    <t>Zuordnung lt. Fördervertrag / -zusage</t>
  </si>
  <si>
    <t>Berechnung der Differenz der Spalten "Soll" und "Ist"</t>
  </si>
  <si>
    <t>Mehr-/ Minder-kosten in €</t>
  </si>
  <si>
    <t>endgültiger Förderbetrag in €</t>
  </si>
  <si>
    <t>Abzug von Kosten in Höhe von € 
(gemäß Prüfung und Kontrolle der FB1 - FB6)</t>
  </si>
  <si>
    <t>realisierte Investitionen/ getätigte Ausgaben pro Kostenart (Aufsummierung gemäß Abrechnungsformblatt 1, Spalte "förderungsrelevanter Nettobetrag")</t>
  </si>
  <si>
    <t>IST
in €</t>
  </si>
  <si>
    <t>SOLL
in €</t>
  </si>
  <si>
    <t>Projekttitel</t>
  </si>
  <si>
    <t>genehmigter Betrag lt. Fördervertrag/ -zusage für den abgerechneten Zeitraum</t>
  </si>
  <si>
    <t xml:space="preserve"> &lt;Begründung Abweichungen&gt;  </t>
  </si>
  <si>
    <t>Kostenart lt. Fördervertrag*</t>
  </si>
  <si>
    <t>Erklärung zur Teil- bzw. Endabrechnung</t>
  </si>
  <si>
    <t>Geburtsdatum, FB-Nummer ODER ZVR-Nummer</t>
  </si>
  <si>
    <t>Förderaktion</t>
  </si>
  <si>
    <t>Geschäftszahl</t>
  </si>
  <si>
    <t>Durchführungszeitraum</t>
  </si>
  <si>
    <t>Endabrechnung (j/n)</t>
  </si>
  <si>
    <t>ja/nein</t>
  </si>
  <si>
    <t>Betrag in €</t>
  </si>
  <si>
    <t>Förderstelle</t>
  </si>
  <si>
    <t>Bewilligungsdatum</t>
  </si>
  <si>
    <t>Bewilligungsbetrag</t>
  </si>
  <si>
    <t>Für das vorliegende Projekt wurden weitere Förderungen, welche nicht bereits im Förderantrag angegeben wurde, gewährt:</t>
  </si>
  <si>
    <t>Beantragungsdatum</t>
  </si>
  <si>
    <t>Bank</t>
  </si>
  <si>
    <t>IBAN</t>
  </si>
  <si>
    <t>BIC</t>
  </si>
  <si>
    <t>Ort, Datum</t>
  </si>
  <si>
    <t>Externe Dienstleistungen</t>
  </si>
  <si>
    <t>Fördernehmerin</t>
  </si>
  <si>
    <t>Die Fördernehmerin erklärt hiermit ausdrücklich, dass die Angaben in den vorliegenden Formblättern über Kosten in Höhe von</t>
  </si>
  <si>
    <t>wahrheitsgemäß sind und die ausgewiesenen Beträge ausschließlich Ausgaben im Rahmen des geförderten Projektes betreffen.</t>
  </si>
  <si>
    <t>Die Fördernehmerin bestätigt, dass die angeführten Rechnungen vollständig bezahlt wurden und (bei Endabrechnung) das Projekt abgeschlossen ist</t>
  </si>
  <si>
    <t>Die Fördernehmerinn bestätigt, dass keine Lieferungen von verbundenen Unternehmen im Rahmen der Bearbeitung des Projektes in Anspruch genommen wurden.</t>
  </si>
  <si>
    <t>Bei Projekten, welche unter der De-Minimis-Verordnung gefördert wurden, gibt die Fördernehmerin bekannt, dass er in den letzten 3 Geschäftsjahren folgende weitere De-Minimis-Förderungen erhalten hat:</t>
  </si>
  <si>
    <t>Folgende Förderungen wurden im thematischen Kontext zum Vorhaben im selben Vorhabenszeitraum bzw. für dieselben vertragsgegenständlichen Vorhabenskosten gewährt</t>
  </si>
  <si>
    <t>Die Förderungen sollen auf folgendes Geschäftskonto angewiesen werden:</t>
  </si>
  <si>
    <t xml:space="preserve">Mit ihrer Unterschrift bestätigt die Fördernehmerin die Richtigkeit der Angaben, sowie dass die eingereichten Kosten von keiner anderen Stelle in unzulässiger Weise ebenfalls gefördert wurden oder werden. Dies beinhaltet sämtliche beantragte, genehmigte oder bereits erhaltene Förderungen i. im thematischen Kontext zum Vorhaben im selben Vorhabenszeitraum sowie ii. für dieselben vertragsgegenständlichen Vorhabenskosten. </t>
  </si>
  <si>
    <t xml:space="preserve"> </t>
  </si>
  <si>
    <t>Firmenmäßige Fertigung der Fördernehmerin</t>
  </si>
  <si>
    <t>Wird von Förderstelle ausgefüllt</t>
  </si>
  <si>
    <t>Rechnungs-Nr.</t>
  </si>
  <si>
    <t>Bestell-datum</t>
  </si>
  <si>
    <t>Rechnungs-datum</t>
  </si>
  <si>
    <t>Rechnungs-betrag in € 
ohne MwSt</t>
  </si>
  <si>
    <t>Skonti, Rabatte 
in € (brutto)</t>
  </si>
  <si>
    <t>SUMME</t>
  </si>
  <si>
    <t>Geschäftskonto lautet auf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</si>
</sst>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_-* #,##0.00\ [$€]_-;\-* #,##0.00\ [$€]_-;_-* &quot;-&quot;??\ [$€]_-;_-@_-"/>
  </numFmts>
  <fonts count="12" x14ac:knownFonts="1">
    <font>
      <sz val="10"/>
      <name val="Arial"/>
    </font>
    <font>
      <sz val="10"/>
      <name val="Arial"/>
    </font>
    <font>
      <b/>
      <sz val="10"/>
      <name val="Arial"/>
      <family val="2"/>
    </font>
    <font>
      <b/>
      <i/>
      <sz val="10"/>
      <name val="Arial"/>
      <family val="2"/>
    </font>
    <font>
      <sz val="10"/>
      <name val="Arial"/>
      <family val="2"/>
    </font>
    <font>
      <sz val="8"/>
      <name val="Arial"/>
      <family val="2"/>
    </font>
    <font>
      <i/>
      <sz val="8"/>
      <name val="Arial"/>
      <family val="2"/>
    </font>
    <font>
      <sz val="8"/>
      <name val="Arial"/>
      <family val="2"/>
    </font>
    <font>
      <sz val="10"/>
      <color indexed="22"/>
      <name val="Arial"/>
      <family val="2"/>
    </font>
    <font>
      <sz val="10"/>
      <name val="Arial"/>
      <family val="2"/>
    </font>
    <font>
      <i/>
      <sz val="10"/>
      <name val="Arial"/>
      <family val="2"/>
    </font>
    <font>
      <i/>
      <sz val="11"/>
      <name val="Arial"/>
      <family val="2"/>
    </font>
  </fonts>
  <fills count="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48">
    <border>
      <left/>
      <right/>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cellStyleXfs>
  <cellXfs count="108">
    <xf numFmtId="0" fontId="0" fillId="0" borderId="0" xfId="0"/>
    <xf numFmtId="0" fontId="0" fillId="0" borderId="0" xfId="0" applyAlignment="1">
      <alignment horizontal="center"/>
    </xf>
    <xf numFmtId="0" fontId="2" fillId="2" borderId="1" xfId="0" applyFont="1" applyFill="1" applyBorder="1" applyAlignment="1">
      <alignment horizontal="center" vertical="center" wrapText="1"/>
    </xf>
    <xf numFmtId="4" fontId="0" fillId="2" borderId="2" xfId="0" applyNumberFormat="1" applyFill="1" applyBorder="1" applyAlignment="1">
      <alignment vertical="center" wrapText="1"/>
    </xf>
    <xf numFmtId="0" fontId="0" fillId="0" borderId="0" xfId="0" applyProtection="1">
      <protection locked="0"/>
    </xf>
    <xf numFmtId="0" fontId="0" fillId="0" borderId="3" xfId="0" applyBorder="1" applyAlignment="1" applyProtection="1">
      <alignment vertical="center" wrapText="1"/>
      <protection locked="0"/>
    </xf>
    <xf numFmtId="0" fontId="5" fillId="0" borderId="0" xfId="0" applyFont="1" applyAlignment="1">
      <alignment horizontal="center"/>
    </xf>
    <xf numFmtId="0" fontId="0" fillId="0" borderId="4" xfId="0" applyBorder="1" applyAlignment="1" applyProtection="1">
      <alignment vertical="center" wrapText="1"/>
      <protection locked="0"/>
    </xf>
    <xf numFmtId="164" fontId="0" fillId="0" borderId="3" xfId="0" applyNumberFormat="1" applyBorder="1" applyAlignment="1" applyProtection="1">
      <alignment vertical="center" wrapText="1"/>
      <protection locked="0"/>
    </xf>
    <xf numFmtId="164" fontId="0" fillId="0" borderId="4" xfId="0" applyNumberFormat="1" applyBorder="1" applyAlignment="1" applyProtection="1">
      <alignment vertical="center" wrapText="1"/>
      <protection locked="0"/>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9" fontId="0" fillId="2" borderId="8" xfId="2" applyFont="1" applyFill="1" applyBorder="1" applyAlignment="1">
      <alignment horizontal="center" vertical="center" wrapText="1"/>
    </xf>
    <xf numFmtId="4" fontId="2" fillId="0" borderId="9" xfId="0" applyNumberFormat="1" applyFont="1" applyBorder="1" applyAlignment="1">
      <alignment vertical="center" wrapText="1"/>
    </xf>
    <xf numFmtId="4" fontId="2" fillId="2" borderId="10" xfId="0" applyNumberFormat="1" applyFont="1" applyFill="1" applyBorder="1" applyAlignment="1">
      <alignment vertical="center" wrapText="1"/>
    </xf>
    <xf numFmtId="9" fontId="2" fillId="2" borderId="11" xfId="2" applyFont="1" applyFill="1" applyBorder="1" applyAlignment="1">
      <alignment horizontal="center" vertical="center" wrapText="1"/>
    </xf>
    <xf numFmtId="0" fontId="2" fillId="0" borderId="10" xfId="0" applyFont="1" applyBorder="1" applyAlignment="1">
      <alignment vertical="center" wrapText="1"/>
    </xf>
    <xf numFmtId="4" fontId="0" fillId="2" borderId="8" xfId="2" applyNumberFormat="1" applyFont="1" applyFill="1" applyBorder="1" applyAlignment="1">
      <alignment horizontal="right" vertical="center" wrapText="1"/>
    </xf>
    <xf numFmtId="4" fontId="2" fillId="2" borderId="11" xfId="2" applyNumberFormat="1" applyFont="1" applyFill="1" applyBorder="1" applyAlignment="1">
      <alignment horizontal="right" vertical="center" wrapText="1"/>
    </xf>
    <xf numFmtId="4" fontId="0" fillId="2" borderId="2" xfId="2" applyNumberFormat="1" applyFont="1" applyFill="1" applyBorder="1" applyAlignment="1">
      <alignment horizontal="right" vertical="center" wrapText="1"/>
    </xf>
    <xf numFmtId="4" fontId="2" fillId="2" borderId="10" xfId="2" applyNumberFormat="1" applyFont="1" applyFill="1" applyBorder="1" applyAlignment="1">
      <alignment horizontal="right" vertical="center" wrapText="1"/>
    </xf>
    <xf numFmtId="0" fontId="0" fillId="0" borderId="0" xfId="0" applyAlignment="1" applyProtection="1">
      <alignment wrapText="1"/>
      <protection locked="0"/>
    </xf>
    <xf numFmtId="0" fontId="2"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4" fontId="0" fillId="2" borderId="14" xfId="0" applyNumberFormat="1" applyFill="1" applyBorder="1" applyAlignment="1">
      <alignment vertical="center" wrapText="1"/>
    </xf>
    <xf numFmtId="4" fontId="2" fillId="2" borderId="11" xfId="0" applyNumberFormat="1" applyFont="1" applyFill="1" applyBorder="1" applyAlignment="1">
      <alignment vertical="center" wrapText="1"/>
    </xf>
    <xf numFmtId="0" fontId="0" fillId="0" borderId="2" xfId="0" applyBorder="1" applyAlignment="1" applyProtection="1">
      <alignment vertical="center" wrapText="1"/>
      <protection locked="0"/>
    </xf>
    <xf numFmtId="4" fontId="0" fillId="0" borderId="15" xfId="0" applyNumberFormat="1" applyBorder="1" applyAlignment="1" applyProtection="1">
      <alignment vertical="center" wrapText="1"/>
      <protection locked="0"/>
    </xf>
    <xf numFmtId="9" fontId="0" fillId="0" borderId="16" xfId="2" applyFont="1" applyBorder="1" applyAlignment="1" applyProtection="1">
      <alignment vertical="center" wrapText="1"/>
      <protection locked="0"/>
    </xf>
    <xf numFmtId="0" fontId="0" fillId="0" borderId="0" xfId="0" applyAlignment="1">
      <alignment wrapText="1"/>
    </xf>
    <xf numFmtId="0" fontId="9" fillId="0" borderId="0" xfId="0" applyFont="1"/>
    <xf numFmtId="0" fontId="8" fillId="0" borderId="0" xfId="0" applyFont="1"/>
    <xf numFmtId="0" fontId="4" fillId="0" borderId="0" xfId="4" applyAlignment="1">
      <alignment wrapText="1"/>
    </xf>
    <xf numFmtId="0" fontId="4" fillId="0" borderId="18" xfId="4" applyBorder="1" applyAlignment="1">
      <alignment wrapText="1"/>
    </xf>
    <xf numFmtId="0" fontId="4" fillId="0" borderId="18" xfId="4" applyBorder="1" applyAlignment="1">
      <alignment horizontal="left" wrapText="1"/>
    </xf>
    <xf numFmtId="0" fontId="5" fillId="0" borderId="18" xfId="4" applyFont="1" applyBorder="1" applyAlignment="1">
      <alignment wrapText="1"/>
    </xf>
    <xf numFmtId="0" fontId="4" fillId="4" borderId="18" xfId="4" applyFill="1" applyBorder="1" applyAlignment="1">
      <alignment horizontal="left" wrapText="1"/>
    </xf>
    <xf numFmtId="0" fontId="4" fillId="4" borderId="19" xfId="4" applyFill="1" applyBorder="1" applyAlignment="1">
      <alignment horizontal="left" wrapText="1"/>
    </xf>
    <xf numFmtId="0" fontId="10" fillId="4" borderId="0" xfId="4" applyFont="1" applyFill="1" applyAlignment="1">
      <alignment wrapText="1"/>
    </xf>
    <xf numFmtId="0" fontId="2" fillId="4" borderId="18" xfId="4" applyFont="1" applyFill="1" applyBorder="1" applyAlignment="1">
      <alignment wrapText="1"/>
    </xf>
    <xf numFmtId="0" fontId="4" fillId="0" borderId="0" xfId="4" applyAlignment="1">
      <alignment horizontal="left" wrapText="1"/>
    </xf>
    <xf numFmtId="0" fontId="2" fillId="5" borderId="6"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1" fontId="0" fillId="0" borderId="22" xfId="0" applyNumberFormat="1" applyBorder="1" applyAlignment="1" applyProtection="1">
      <alignment vertical="center" wrapText="1"/>
      <protection locked="0"/>
    </xf>
    <xf numFmtId="4" fontId="0" fillId="2" borderId="8" xfId="0" applyNumberFormat="1" applyFill="1" applyBorder="1" applyAlignment="1" applyProtection="1">
      <alignment vertical="center" wrapText="1"/>
      <protection locked="0"/>
    </xf>
    <xf numFmtId="4" fontId="0" fillId="2" borderId="2" xfId="0" applyNumberFormat="1" applyFill="1" applyBorder="1" applyAlignment="1" applyProtection="1">
      <alignment vertical="center" wrapText="1"/>
      <protection locked="0"/>
    </xf>
    <xf numFmtId="4" fontId="0" fillId="2" borderId="3" xfId="0" applyNumberFormat="1" applyFill="1" applyBorder="1" applyAlignment="1" applyProtection="1">
      <alignment vertical="center" wrapText="1"/>
      <protection locked="0"/>
    </xf>
    <xf numFmtId="0" fontId="0" fillId="2" borderId="23" xfId="0" applyFill="1" applyBorder="1" applyProtection="1">
      <protection locked="0"/>
    </xf>
    <xf numFmtId="1" fontId="0" fillId="0" borderId="2" xfId="0" applyNumberFormat="1" applyBorder="1" applyAlignment="1" applyProtection="1">
      <alignment vertical="center" wrapText="1"/>
      <protection locked="0"/>
    </xf>
    <xf numFmtId="0" fontId="0" fillId="5" borderId="23" xfId="0" applyFill="1" applyBorder="1" applyProtection="1">
      <protection locked="0"/>
    </xf>
    <xf numFmtId="1" fontId="0" fillId="0" borderId="24" xfId="0" applyNumberFormat="1" applyBorder="1" applyAlignment="1" applyProtection="1">
      <alignment vertical="center" wrapText="1"/>
      <protection locked="0"/>
    </xf>
    <xf numFmtId="0" fontId="0" fillId="2" borderId="25" xfId="0" applyFill="1" applyBorder="1" applyProtection="1">
      <protection locked="0"/>
    </xf>
    <xf numFmtId="4" fontId="2" fillId="0" borderId="26" xfId="0" applyNumberFormat="1" applyFont="1" applyBorder="1" applyAlignment="1" applyProtection="1">
      <alignment vertical="center" wrapText="1"/>
      <protection locked="0"/>
    </xf>
    <xf numFmtId="4" fontId="2" fillId="5" borderId="17" xfId="0" applyNumberFormat="1" applyFont="1" applyFill="1" applyBorder="1" applyAlignment="1" applyProtection="1">
      <alignment vertical="center" wrapText="1"/>
      <protection locked="0"/>
    </xf>
    <xf numFmtId="0" fontId="0" fillId="2" borderId="11" xfId="0" applyFill="1" applyBorder="1" applyProtection="1">
      <protection locked="0"/>
    </xf>
    <xf numFmtId="0" fontId="2" fillId="3" borderId="27" xfId="0" applyFont="1" applyFill="1" applyBorder="1"/>
    <xf numFmtId="0" fontId="2" fillId="3" borderId="28" xfId="0" applyFont="1" applyFill="1" applyBorder="1"/>
    <xf numFmtId="0" fontId="2" fillId="3" borderId="29" xfId="0" applyFont="1" applyFill="1" applyBorder="1"/>
    <xf numFmtId="0" fontId="2" fillId="3" borderId="30" xfId="0" applyFont="1" applyFill="1" applyBorder="1"/>
    <xf numFmtId="0" fontId="2" fillId="3" borderId="31" xfId="0" applyFont="1" applyFill="1" applyBorder="1"/>
    <xf numFmtId="0" fontId="2" fillId="3" borderId="32" xfId="0" applyFont="1" applyFill="1" applyBorder="1"/>
    <xf numFmtId="0" fontId="2" fillId="3" borderId="33" xfId="0" applyFont="1" applyFill="1" applyBorder="1"/>
    <xf numFmtId="0" fontId="2" fillId="3" borderId="34" xfId="0" applyFont="1" applyFill="1" applyBorder="1"/>
    <xf numFmtId="0" fontId="2" fillId="3" borderId="35" xfId="0" applyFont="1" applyFill="1" applyBorder="1"/>
    <xf numFmtId="0" fontId="2" fillId="6" borderId="1" xfId="0" applyFont="1" applyFill="1" applyBorder="1" applyAlignment="1" applyProtection="1">
      <alignment horizontal="center" vertical="center" wrapText="1"/>
      <protection locked="0"/>
    </xf>
    <xf numFmtId="0" fontId="2" fillId="6" borderId="20" xfId="0" applyFont="1" applyFill="1" applyBorder="1" applyAlignment="1" applyProtection="1">
      <alignment horizontal="center" vertical="center" wrapText="1"/>
      <protection locked="0"/>
    </xf>
    <xf numFmtId="0" fontId="5" fillId="6" borderId="5"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2" fillId="6" borderId="1"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5" fillId="6" borderId="47" xfId="0" applyFont="1" applyFill="1" applyBorder="1" applyAlignment="1">
      <alignment horizontal="center" vertical="center" wrapText="1"/>
    </xf>
    <xf numFmtId="4" fontId="2" fillId="6" borderId="17" xfId="0" applyNumberFormat="1" applyFont="1" applyFill="1" applyBorder="1" applyAlignment="1">
      <alignment vertical="center" wrapText="1"/>
    </xf>
    <xf numFmtId="0" fontId="2" fillId="4" borderId="18" xfId="4" applyFont="1" applyFill="1" applyBorder="1" applyAlignment="1">
      <alignment horizontal="center" vertical="center" wrapText="1"/>
    </xf>
    <xf numFmtId="0" fontId="4" fillId="0" borderId="18" xfId="4" applyBorder="1" applyAlignment="1">
      <alignment horizontal="center" wrapText="1"/>
    </xf>
    <xf numFmtId="0" fontId="4" fillId="0" borderId="18" xfId="4" applyBorder="1" applyAlignment="1">
      <alignment horizontal="left" wrapText="1"/>
    </xf>
    <xf numFmtId="0" fontId="4" fillId="0" borderId="0" xfId="4" applyAlignment="1">
      <alignment horizontal="left" wrapText="1"/>
    </xf>
    <xf numFmtId="0" fontId="2" fillId="4" borderId="18" xfId="4" applyFont="1" applyFill="1" applyBorder="1" applyAlignment="1">
      <alignment horizontal="left" wrapText="1"/>
    </xf>
    <xf numFmtId="0" fontId="4" fillId="0" borderId="0" xfId="4" applyAlignment="1">
      <alignment horizontal="left" vertical="top" wrapText="1"/>
    </xf>
    <xf numFmtId="0" fontId="4" fillId="0" borderId="0" xfId="4" applyAlignment="1">
      <alignment horizontal="center" wrapText="1"/>
    </xf>
    <xf numFmtId="4" fontId="11" fillId="0" borderId="0" xfId="4" applyNumberFormat="1" applyFont="1" applyAlignment="1">
      <alignment horizontal="left" wrapText="1"/>
    </xf>
    <xf numFmtId="0" fontId="11" fillId="0" borderId="0" xfId="4" applyFont="1" applyAlignment="1">
      <alignment horizontal="left" wrapText="1"/>
    </xf>
    <xf numFmtId="0" fontId="2" fillId="0" borderId="0" xfId="4" applyFont="1" applyAlignment="1">
      <alignment horizontal="center" wrapText="1"/>
    </xf>
    <xf numFmtId="0" fontId="2" fillId="2" borderId="36" xfId="0" applyFont="1" applyFill="1" applyBorder="1" applyAlignment="1">
      <alignment horizontal="center" vertical="center" wrapText="1"/>
    </xf>
    <xf numFmtId="0" fontId="4" fillId="3" borderId="30" xfId="0" applyFont="1" applyFill="1" applyBorder="1" applyAlignment="1">
      <alignment horizontal="left"/>
    </xf>
    <xf numFmtId="0" fontId="4" fillId="3" borderId="39" xfId="0" applyFont="1" applyFill="1" applyBorder="1" applyAlignment="1">
      <alignment horizontal="left"/>
    </xf>
    <xf numFmtId="0" fontId="4" fillId="3" borderId="40" xfId="0" applyFont="1" applyFill="1" applyBorder="1" applyAlignment="1">
      <alignment horizontal="left"/>
    </xf>
    <xf numFmtId="0" fontId="4" fillId="3" borderId="31" xfId="0" applyFont="1" applyFill="1" applyBorder="1" applyAlignment="1">
      <alignment horizontal="left"/>
    </xf>
    <xf numFmtId="0" fontId="4" fillId="3" borderId="41" xfId="0" applyFont="1" applyFill="1" applyBorder="1" applyAlignment="1">
      <alignment horizontal="left"/>
    </xf>
    <xf numFmtId="0" fontId="4" fillId="3" borderId="42" xfId="0" applyFont="1" applyFill="1" applyBorder="1" applyAlignment="1">
      <alignment horizontal="left"/>
    </xf>
    <xf numFmtId="0" fontId="4" fillId="3" borderId="32" xfId="0" applyFont="1" applyFill="1" applyBorder="1" applyAlignment="1">
      <alignment horizontal="left"/>
    </xf>
    <xf numFmtId="0" fontId="4" fillId="3" borderId="43" xfId="0" applyFont="1" applyFill="1" applyBorder="1" applyAlignment="1">
      <alignment horizontal="left"/>
    </xf>
    <xf numFmtId="0" fontId="4" fillId="3" borderId="44" xfId="0" applyFont="1" applyFill="1" applyBorder="1" applyAlignment="1">
      <alignment horizontal="left"/>
    </xf>
    <xf numFmtId="0" fontId="0" fillId="0" borderId="36" xfId="0" applyBorder="1" applyAlignment="1">
      <alignment horizontal="center"/>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1" fontId="2" fillId="0" borderId="37" xfId="0" applyNumberFormat="1" applyFont="1" applyBorder="1" applyAlignment="1" applyProtection="1">
      <alignment horizontal="right" vertical="center" wrapText="1"/>
      <protection locked="0"/>
    </xf>
    <xf numFmtId="1" fontId="2" fillId="0" borderId="38" xfId="0" applyNumberFormat="1" applyFont="1" applyBorder="1" applyAlignment="1" applyProtection="1">
      <alignment horizontal="right" vertical="center" wrapText="1"/>
      <protection locked="0"/>
    </xf>
    <xf numFmtId="1" fontId="2" fillId="0" borderId="9" xfId="0" applyNumberFormat="1" applyFont="1" applyBorder="1" applyAlignment="1" applyProtection="1">
      <alignment horizontal="right" vertical="center" wrapText="1"/>
      <protection locked="0"/>
    </xf>
  </cellXfs>
  <cellStyles count="5">
    <cellStyle name="Euro" xfId="1" xr:uid="{00000000-0005-0000-0000-000000000000}"/>
    <cellStyle name="Prozent" xfId="2" builtinId="5"/>
    <cellStyle name="Prozent 2" xfId="3" xr:uid="{00000000-0005-0000-0000-000002000000}"/>
    <cellStyle name="Standard" xfId="0" builtinId="0"/>
    <cellStyle name="Standard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696644</xdr:colOff>
      <xdr:row>0</xdr:row>
      <xdr:rowOff>81328</xdr:rowOff>
    </xdr:from>
    <xdr:ext cx="2024812" cy="755400"/>
    <xdr:sp macro="" textlink="">
      <xdr:nvSpPr>
        <xdr:cNvPr id="2" name="Textfeld 1">
          <a:extLst>
            <a:ext uri="{FF2B5EF4-FFF2-40B4-BE49-F238E27FC236}">
              <a16:creationId xmlns:a16="http://schemas.microsoft.com/office/drawing/2014/main" id="{00000000-0008-0000-0000-000002000000}"/>
            </a:ext>
          </a:extLst>
        </xdr:cNvPr>
        <xdr:cNvSpPr txBox="1">
          <a:spLocks noChangeArrowheads="1"/>
        </xdr:cNvSpPr>
      </xdr:nvSpPr>
      <xdr:spPr bwMode="auto">
        <a:xfrm>
          <a:off x="696644" y="81328"/>
          <a:ext cx="2024812" cy="75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defRPr sz="1000"/>
          </a:pPr>
          <a:r>
            <a:rPr lang="de-DE" sz="800" b="1" i="0" u="none" strike="noStrike" baseline="0">
              <a:solidFill>
                <a:srgbClr val="000000"/>
              </a:solidFill>
              <a:latin typeface="Calibri"/>
            </a:rPr>
            <a:t>Land Niederösterreich/</a:t>
          </a:r>
        </a:p>
        <a:p>
          <a:pPr algn="l" rtl="0">
            <a:defRPr sz="1000"/>
          </a:pPr>
          <a:r>
            <a:rPr lang="de-DE" sz="800" b="1" i="0" u="none" strike="noStrike" baseline="0">
              <a:solidFill>
                <a:srgbClr val="000000"/>
              </a:solidFill>
              <a:latin typeface="Calibri"/>
            </a:rPr>
            <a:t>NÖ Wirtschafts- und Tourismusfonds</a:t>
          </a:r>
        </a:p>
        <a:p>
          <a:pPr algn="l" rtl="0">
            <a:defRPr sz="1000"/>
          </a:pPr>
          <a:r>
            <a:rPr lang="de-DE" sz="800" b="0" i="0" u="none" strike="noStrike" baseline="0">
              <a:solidFill>
                <a:srgbClr val="000000"/>
              </a:solidFill>
              <a:latin typeface="Calibri"/>
            </a:rPr>
            <a:t>Landhausplatz 1, Haus 14</a:t>
          </a:r>
        </a:p>
        <a:p>
          <a:pPr algn="l" rtl="0">
            <a:lnSpc>
              <a:spcPts val="9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123825</xdr:colOff>
      <xdr:row>0</xdr:row>
      <xdr:rowOff>104775</xdr:rowOff>
    </xdr:from>
    <xdr:to>
      <xdr:col>0</xdr:col>
      <xdr:colOff>695325</xdr:colOff>
      <xdr:row>0</xdr:row>
      <xdr:rowOff>619125</xdr:rowOff>
    </xdr:to>
    <xdr:pic>
      <xdr:nvPicPr>
        <xdr:cNvPr id="6150" name="Grafik 12">
          <a:extLst>
            <a:ext uri="{FF2B5EF4-FFF2-40B4-BE49-F238E27FC236}">
              <a16:creationId xmlns:a16="http://schemas.microsoft.com/office/drawing/2014/main" id="{00000000-0008-0000-0000-000006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04775"/>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81329</xdr:colOff>
      <xdr:row>0</xdr:row>
      <xdr:rowOff>90853</xdr:rowOff>
    </xdr:from>
    <xdr:ext cx="2031223" cy="594947"/>
    <xdr:sp macro="" textlink="">
      <xdr:nvSpPr>
        <xdr:cNvPr id="3" name="Textfeld 2">
          <a:extLst>
            <a:ext uri="{FF2B5EF4-FFF2-40B4-BE49-F238E27FC236}">
              <a16:creationId xmlns:a16="http://schemas.microsoft.com/office/drawing/2014/main" id="{00000000-0008-0000-0100-000003000000}"/>
            </a:ext>
          </a:extLst>
        </xdr:cNvPr>
        <xdr:cNvSpPr txBox="1">
          <a:spLocks noChangeArrowheads="1"/>
        </xdr:cNvSpPr>
      </xdr:nvSpPr>
      <xdr:spPr bwMode="auto">
        <a:xfrm>
          <a:off x="595679" y="90853"/>
          <a:ext cx="2031223" cy="5949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lnSpc>
              <a:spcPts val="800"/>
            </a:lnSpc>
            <a:defRPr sz="1000"/>
          </a:pPr>
          <a:r>
            <a:rPr lang="de-DE" sz="800" b="1" i="0" u="none" strike="noStrike" baseline="0">
              <a:solidFill>
                <a:srgbClr val="000000"/>
              </a:solidFill>
              <a:latin typeface="Calibri"/>
            </a:rPr>
            <a:t>Land Niederösterreich/</a:t>
          </a:r>
        </a:p>
        <a:p>
          <a:pPr algn="l" rtl="0">
            <a:lnSpc>
              <a:spcPts val="800"/>
            </a:lnSpc>
            <a:defRPr sz="1000"/>
          </a:pPr>
          <a:r>
            <a:rPr lang="de-DE" sz="800" b="1" i="0" u="none" strike="noStrike" baseline="0">
              <a:solidFill>
                <a:srgbClr val="000000"/>
              </a:solidFill>
              <a:latin typeface="Calibri"/>
            </a:rPr>
            <a:t>NÖ Wirtschafts- und Tourismusfonds</a:t>
          </a:r>
        </a:p>
        <a:p>
          <a:pPr algn="l" rtl="0">
            <a:lnSpc>
              <a:spcPts val="800"/>
            </a:lnSpc>
            <a:defRPr sz="1000"/>
          </a:pPr>
          <a:r>
            <a:rPr lang="de-DE" sz="800" b="0" i="0" u="none" strike="noStrike" baseline="0">
              <a:solidFill>
                <a:srgbClr val="000000"/>
              </a:solidFill>
              <a:latin typeface="Calibri"/>
            </a:rPr>
            <a:t>Landhausplatz 1, Haus 14</a:t>
          </a:r>
        </a:p>
        <a:p>
          <a:pPr algn="l" rtl="0">
            <a:lnSpc>
              <a:spcPts val="7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lnSpc>
              <a:spcPts val="1000"/>
            </a:lnSpc>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28575</xdr:colOff>
      <xdr:row>0</xdr:row>
      <xdr:rowOff>104775</xdr:rowOff>
    </xdr:from>
    <xdr:to>
      <xdr:col>1</xdr:col>
      <xdr:colOff>85725</xdr:colOff>
      <xdr:row>0</xdr:row>
      <xdr:rowOff>619125</xdr:rowOff>
    </xdr:to>
    <xdr:pic>
      <xdr:nvPicPr>
        <xdr:cNvPr id="4115" name="Grafik 12">
          <a:extLst>
            <a:ext uri="{FF2B5EF4-FFF2-40B4-BE49-F238E27FC236}">
              <a16:creationId xmlns:a16="http://schemas.microsoft.com/office/drawing/2014/main" id="{00000000-0008-0000-0100-000013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04775"/>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700454</xdr:colOff>
      <xdr:row>0</xdr:row>
      <xdr:rowOff>81328</xdr:rowOff>
    </xdr:from>
    <xdr:ext cx="2050800" cy="528272"/>
    <xdr:sp macro="" textlink="">
      <xdr:nvSpPr>
        <xdr:cNvPr id="3" name="Textfeld 2">
          <a:extLst>
            <a:ext uri="{FF2B5EF4-FFF2-40B4-BE49-F238E27FC236}">
              <a16:creationId xmlns:a16="http://schemas.microsoft.com/office/drawing/2014/main" id="{00000000-0008-0000-0200-000003000000}"/>
            </a:ext>
          </a:extLst>
        </xdr:cNvPr>
        <xdr:cNvSpPr txBox="1">
          <a:spLocks noChangeArrowheads="1"/>
        </xdr:cNvSpPr>
      </xdr:nvSpPr>
      <xdr:spPr bwMode="auto">
        <a:xfrm>
          <a:off x="700454" y="81328"/>
          <a:ext cx="2050800" cy="528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noAutofit/>
        </a:bodyPr>
        <a:lstStyle/>
        <a:p>
          <a:pPr algn="l" rtl="0">
            <a:lnSpc>
              <a:spcPts val="800"/>
            </a:lnSpc>
            <a:defRPr sz="1000"/>
          </a:pPr>
          <a:r>
            <a:rPr lang="de-DE" sz="800" b="1" i="0" u="none" strike="noStrike" baseline="0">
              <a:solidFill>
                <a:srgbClr val="000000"/>
              </a:solidFill>
              <a:latin typeface="Calibri"/>
            </a:rPr>
            <a:t>Land Niederösterreich/</a:t>
          </a:r>
        </a:p>
        <a:p>
          <a:pPr algn="l" rtl="0">
            <a:lnSpc>
              <a:spcPts val="800"/>
            </a:lnSpc>
            <a:defRPr sz="1000"/>
          </a:pPr>
          <a:r>
            <a:rPr lang="de-DE" sz="800" b="1" i="0" u="none" strike="noStrike" baseline="0">
              <a:solidFill>
                <a:srgbClr val="000000"/>
              </a:solidFill>
              <a:latin typeface="Calibri"/>
            </a:rPr>
            <a:t>NÖ Wirtschafts- und Tourismusfonds</a:t>
          </a:r>
        </a:p>
        <a:p>
          <a:pPr algn="l" rtl="0">
            <a:lnSpc>
              <a:spcPts val="800"/>
            </a:lnSpc>
            <a:defRPr sz="1000"/>
          </a:pPr>
          <a:r>
            <a:rPr lang="de-DE" sz="800" b="0" i="0" u="none" strike="noStrike" baseline="0">
              <a:solidFill>
                <a:srgbClr val="000000"/>
              </a:solidFill>
              <a:latin typeface="Calibri"/>
            </a:rPr>
            <a:t>Landhausplatz 1, Haus 14</a:t>
          </a:r>
        </a:p>
        <a:p>
          <a:pPr algn="l" rtl="0">
            <a:lnSpc>
              <a:spcPts val="700"/>
            </a:lnSpc>
            <a:defRPr sz="1000"/>
          </a:pPr>
          <a:r>
            <a:rPr lang="de-DE" sz="800" b="0" i="0" u="none" strike="noStrike" baseline="0">
              <a:solidFill>
                <a:srgbClr val="000000"/>
              </a:solidFill>
              <a:latin typeface="Calibri"/>
            </a:rPr>
            <a:t>3109 St. Pölten                                                                                                                                                               </a:t>
          </a:r>
          <a:r>
            <a:rPr lang="de-DE" sz="800" b="1" i="0" u="none" strike="noStrike" baseline="0">
              <a:solidFill>
                <a:srgbClr val="000000"/>
              </a:solidFill>
              <a:latin typeface="Calibri"/>
            </a:rPr>
            <a:t>                                             </a:t>
          </a:r>
          <a:endParaRPr lang="de-DE" sz="1100" b="0" i="0" u="none" strike="noStrike" baseline="0">
            <a:solidFill>
              <a:srgbClr val="000000"/>
            </a:solidFill>
            <a:latin typeface="Times New Roman"/>
            <a:cs typeface="Times New Roman"/>
          </a:endParaRPr>
        </a:p>
        <a:p>
          <a:pPr algn="l" rtl="0">
            <a:lnSpc>
              <a:spcPts val="1000"/>
            </a:lnSpc>
            <a:defRPr sz="1000"/>
          </a:pPr>
          <a:endParaRPr lang="de-DE" sz="1100" b="0" i="0" u="none" strike="noStrike" baseline="0">
            <a:solidFill>
              <a:srgbClr val="000000"/>
            </a:solidFill>
            <a:latin typeface="Times New Roman"/>
            <a:cs typeface="Times New Roman"/>
          </a:endParaRPr>
        </a:p>
      </xdr:txBody>
    </xdr:sp>
    <xdr:clientData/>
  </xdr:oneCellAnchor>
  <xdr:twoCellAnchor>
    <xdr:from>
      <xdr:col>0</xdr:col>
      <xdr:colOff>114300</xdr:colOff>
      <xdr:row>0</xdr:row>
      <xdr:rowOff>95250</xdr:rowOff>
    </xdr:from>
    <xdr:to>
      <xdr:col>0</xdr:col>
      <xdr:colOff>685800</xdr:colOff>
      <xdr:row>0</xdr:row>
      <xdr:rowOff>609600</xdr:rowOff>
    </xdr:to>
    <xdr:pic>
      <xdr:nvPicPr>
        <xdr:cNvPr id="2066" name="Grafik 12">
          <a:extLst>
            <a:ext uri="{FF2B5EF4-FFF2-40B4-BE49-F238E27FC236}">
              <a16:creationId xmlns:a16="http://schemas.microsoft.com/office/drawing/2014/main" id="{00000000-0008-0000-0200-000012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571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0"/>
  <sheetViews>
    <sheetView tabSelected="1" zoomScaleNormal="100" zoomScaleSheetLayoutView="130" workbookViewId="0">
      <selection activeCell="F23" sqref="F23"/>
    </sheetView>
  </sheetViews>
  <sheetFormatPr baseColWidth="10" defaultRowHeight="12.75" x14ac:dyDescent="0.2"/>
  <cols>
    <col min="1" max="4" width="20.7109375" style="33" customWidth="1"/>
    <col min="5" max="16384" width="11.42578125" style="33"/>
  </cols>
  <sheetData>
    <row r="1" spans="1:4" ht="57.75" customHeight="1" x14ac:dyDescent="0.2">
      <c r="A1" s="88"/>
      <c r="B1" s="88"/>
      <c r="C1" s="88"/>
      <c r="D1" s="88"/>
    </row>
    <row r="3" spans="1:4" x14ac:dyDescent="0.2">
      <c r="A3" s="91" t="s">
        <v>38</v>
      </c>
      <c r="B3" s="91"/>
      <c r="C3" s="91"/>
      <c r="D3" s="91"/>
    </row>
    <row r="5" spans="1:4" x14ac:dyDescent="0.2">
      <c r="A5" s="34" t="s">
        <v>56</v>
      </c>
      <c r="B5" s="84"/>
      <c r="C5" s="84"/>
      <c r="D5" s="84"/>
    </row>
    <row r="6" spans="1:4" ht="22.5" x14ac:dyDescent="0.2">
      <c r="A6" s="36" t="s">
        <v>39</v>
      </c>
      <c r="B6" s="83"/>
      <c r="C6" s="83"/>
      <c r="D6" s="83"/>
    </row>
    <row r="7" spans="1:4" x14ac:dyDescent="0.2">
      <c r="A7" s="34" t="s">
        <v>0</v>
      </c>
      <c r="B7" s="84"/>
      <c r="C7" s="84"/>
      <c r="D7" s="84"/>
    </row>
    <row r="8" spans="1:4" x14ac:dyDescent="0.2">
      <c r="A8" s="34" t="s">
        <v>40</v>
      </c>
      <c r="B8" s="84"/>
      <c r="C8" s="84"/>
      <c r="D8" s="84"/>
    </row>
    <row r="9" spans="1:4" x14ac:dyDescent="0.2">
      <c r="A9" s="34" t="s">
        <v>41</v>
      </c>
      <c r="B9" s="83"/>
      <c r="C9" s="83"/>
      <c r="D9" s="83"/>
    </row>
    <row r="10" spans="1:4" x14ac:dyDescent="0.2">
      <c r="A10" s="34" t="s">
        <v>34</v>
      </c>
      <c r="B10" s="84"/>
      <c r="C10" s="84"/>
      <c r="D10" s="84"/>
    </row>
    <row r="11" spans="1:4" x14ac:dyDescent="0.2">
      <c r="A11" s="34" t="s">
        <v>42</v>
      </c>
      <c r="B11" s="37" t="s">
        <v>7</v>
      </c>
      <c r="C11" s="35" t="s">
        <v>10</v>
      </c>
      <c r="D11" s="37" t="s">
        <v>7</v>
      </c>
    </row>
    <row r="12" spans="1:4" x14ac:dyDescent="0.2">
      <c r="A12" s="34" t="s">
        <v>43</v>
      </c>
      <c r="B12" s="38" t="s">
        <v>44</v>
      </c>
      <c r="C12" s="88"/>
      <c r="D12" s="88"/>
    </row>
    <row r="14" spans="1:4" ht="26.25" customHeight="1" x14ac:dyDescent="0.2">
      <c r="A14" s="85" t="s">
        <v>57</v>
      </c>
      <c r="B14" s="85"/>
      <c r="C14" s="85"/>
      <c r="D14" s="85"/>
    </row>
    <row r="15" spans="1:4" ht="14.25" x14ac:dyDescent="0.2">
      <c r="A15" s="39" t="s">
        <v>45</v>
      </c>
      <c r="B15" s="89">
        <f>'FB2 Soll-Ist Vergleich'!C11</f>
        <v>0</v>
      </c>
      <c r="C15" s="90"/>
    </row>
    <row r="16" spans="1:4" ht="28.5" customHeight="1" x14ac:dyDescent="0.2">
      <c r="A16" s="85" t="s">
        <v>58</v>
      </c>
      <c r="B16" s="85"/>
      <c r="C16" s="85"/>
      <c r="D16" s="85"/>
    </row>
    <row r="18" spans="1:4" ht="30" customHeight="1" x14ac:dyDescent="0.2">
      <c r="A18" s="85" t="s">
        <v>59</v>
      </c>
      <c r="B18" s="85"/>
      <c r="C18" s="85"/>
      <c r="D18" s="85"/>
    </row>
    <row r="19" spans="1:4" ht="30" customHeight="1" x14ac:dyDescent="0.2">
      <c r="A19" s="87" t="s">
        <v>60</v>
      </c>
      <c r="B19" s="87"/>
      <c r="C19" s="87"/>
      <c r="D19" s="87"/>
    </row>
    <row r="21" spans="1:4" ht="39.75" customHeight="1" x14ac:dyDescent="0.2">
      <c r="A21" s="85" t="s">
        <v>61</v>
      </c>
      <c r="B21" s="85"/>
      <c r="C21" s="85"/>
      <c r="D21" s="85"/>
    </row>
    <row r="22" spans="1:4" x14ac:dyDescent="0.2">
      <c r="A22" s="86" t="s">
        <v>46</v>
      </c>
      <c r="B22" s="86"/>
      <c r="C22" s="40" t="s">
        <v>47</v>
      </c>
      <c r="D22" s="40" t="s">
        <v>48</v>
      </c>
    </row>
    <row r="23" spans="1:4" x14ac:dyDescent="0.2">
      <c r="A23" s="84"/>
      <c r="B23" s="84"/>
      <c r="C23" s="34"/>
      <c r="D23" s="34"/>
    </row>
    <row r="24" spans="1:4" x14ac:dyDescent="0.2">
      <c r="A24" s="84"/>
      <c r="B24" s="84"/>
      <c r="C24" s="34"/>
      <c r="D24" s="34"/>
    </row>
    <row r="25" spans="1:4" x14ac:dyDescent="0.2">
      <c r="A25" s="84"/>
      <c r="B25" s="84"/>
      <c r="C25" s="34"/>
      <c r="D25" s="34"/>
    </row>
    <row r="26" spans="1:4" x14ac:dyDescent="0.2">
      <c r="A26" s="84"/>
      <c r="B26" s="84"/>
      <c r="C26" s="34"/>
      <c r="D26" s="34"/>
    </row>
    <row r="28" spans="1:4" ht="24.75" customHeight="1" x14ac:dyDescent="0.2">
      <c r="A28" s="85" t="s">
        <v>49</v>
      </c>
      <c r="B28" s="85"/>
      <c r="C28" s="85"/>
      <c r="D28" s="85"/>
    </row>
    <row r="29" spans="1:4" x14ac:dyDescent="0.2">
      <c r="A29" s="86" t="s">
        <v>46</v>
      </c>
      <c r="B29" s="86"/>
      <c r="C29" s="40" t="s">
        <v>47</v>
      </c>
      <c r="D29" s="40" t="s">
        <v>48</v>
      </c>
    </row>
    <row r="30" spans="1:4" x14ac:dyDescent="0.2">
      <c r="A30" s="84"/>
      <c r="B30" s="84"/>
      <c r="C30" s="34"/>
      <c r="D30" s="34"/>
    </row>
    <row r="31" spans="1:4" x14ac:dyDescent="0.2">
      <c r="A31" s="84"/>
      <c r="B31" s="84"/>
      <c r="C31" s="34"/>
      <c r="D31" s="34"/>
    </row>
    <row r="32" spans="1:4" x14ac:dyDescent="0.2">
      <c r="A32" s="84"/>
      <c r="B32" s="84"/>
      <c r="C32" s="34"/>
      <c r="D32" s="34"/>
    </row>
    <row r="33" spans="1:4" x14ac:dyDescent="0.2">
      <c r="A33" s="84"/>
      <c r="B33" s="84"/>
      <c r="C33" s="34"/>
      <c r="D33" s="34"/>
    </row>
    <row r="35" spans="1:4" ht="24.75" customHeight="1" x14ac:dyDescent="0.2">
      <c r="A35" s="85" t="s">
        <v>62</v>
      </c>
      <c r="B35" s="85"/>
      <c r="C35" s="85"/>
      <c r="D35" s="85"/>
    </row>
    <row r="36" spans="1:4" x14ac:dyDescent="0.2">
      <c r="A36" s="86" t="s">
        <v>46</v>
      </c>
      <c r="B36" s="86"/>
      <c r="C36" s="40" t="s">
        <v>50</v>
      </c>
      <c r="D36" s="40" t="s">
        <v>47</v>
      </c>
    </row>
    <row r="37" spans="1:4" x14ac:dyDescent="0.2">
      <c r="A37" s="84"/>
      <c r="B37" s="84"/>
      <c r="C37" s="34"/>
      <c r="D37" s="34"/>
    </row>
    <row r="38" spans="1:4" x14ac:dyDescent="0.2">
      <c r="A38" s="84"/>
      <c r="B38" s="84"/>
      <c r="C38" s="34"/>
      <c r="D38" s="34"/>
    </row>
    <row r="39" spans="1:4" x14ac:dyDescent="0.2">
      <c r="A39" s="84"/>
      <c r="B39" s="84"/>
      <c r="C39" s="34"/>
      <c r="D39" s="34"/>
    </row>
    <row r="40" spans="1:4" x14ac:dyDescent="0.2">
      <c r="A40" s="84"/>
      <c r="B40" s="84"/>
      <c r="C40" s="34"/>
      <c r="D40" s="34"/>
    </row>
    <row r="41" spans="1:4" x14ac:dyDescent="0.2">
      <c r="A41" s="41"/>
      <c r="B41" s="41"/>
    </row>
    <row r="42" spans="1:4" x14ac:dyDescent="0.2">
      <c r="A42" s="85" t="s">
        <v>63</v>
      </c>
      <c r="B42" s="85"/>
      <c r="C42" s="85"/>
      <c r="D42" s="85"/>
    </row>
    <row r="43" spans="1:4" ht="38.25" customHeight="1" x14ac:dyDescent="0.2">
      <c r="A43" s="40" t="s">
        <v>74</v>
      </c>
      <c r="B43" s="82" t="s">
        <v>51</v>
      </c>
      <c r="C43" s="82" t="s">
        <v>52</v>
      </c>
      <c r="D43" s="82" t="s">
        <v>53</v>
      </c>
    </row>
    <row r="44" spans="1:4" ht="24.75" customHeight="1" x14ac:dyDescent="0.2">
      <c r="A44" s="34"/>
      <c r="B44" s="34"/>
      <c r="C44" s="34"/>
      <c r="D44" s="34"/>
    </row>
    <row r="46" spans="1:4" ht="82.15" customHeight="1" x14ac:dyDescent="0.2">
      <c r="A46" s="85" t="s">
        <v>64</v>
      </c>
      <c r="B46" s="85"/>
      <c r="C46" s="85"/>
      <c r="D46" s="85"/>
    </row>
    <row r="47" spans="1:4" x14ac:dyDescent="0.2">
      <c r="A47" s="33" t="s">
        <v>65</v>
      </c>
    </row>
    <row r="48" spans="1:4" x14ac:dyDescent="0.2">
      <c r="A48" s="83"/>
      <c r="B48" s="83"/>
      <c r="C48" s="83"/>
      <c r="D48" s="83"/>
    </row>
    <row r="49" spans="1:4" x14ac:dyDescent="0.2">
      <c r="A49" s="83"/>
      <c r="B49" s="83"/>
      <c r="C49" s="83"/>
      <c r="D49" s="83"/>
    </row>
    <row r="50" spans="1:4" x14ac:dyDescent="0.2">
      <c r="A50" s="34" t="s">
        <v>54</v>
      </c>
      <c r="B50" s="83" t="s">
        <v>66</v>
      </c>
      <c r="C50" s="83"/>
      <c r="D50" s="83"/>
    </row>
  </sheetData>
  <mergeCells count="37">
    <mergeCell ref="B8:D8"/>
    <mergeCell ref="A1:D1"/>
    <mergeCell ref="A3:D3"/>
    <mergeCell ref="B5:D5"/>
    <mergeCell ref="B6:D6"/>
    <mergeCell ref="B7:D7"/>
    <mergeCell ref="A24:B24"/>
    <mergeCell ref="B9:D9"/>
    <mergeCell ref="B10:D10"/>
    <mergeCell ref="C12:D12"/>
    <mergeCell ref="A14:D14"/>
    <mergeCell ref="B15:C15"/>
    <mergeCell ref="A16:D16"/>
    <mergeCell ref="A18:D18"/>
    <mergeCell ref="A19:D19"/>
    <mergeCell ref="A21:D21"/>
    <mergeCell ref="A22:B22"/>
    <mergeCell ref="A23:B23"/>
    <mergeCell ref="A38:B38"/>
    <mergeCell ref="A25:B25"/>
    <mergeCell ref="A26:B26"/>
    <mergeCell ref="A28:D28"/>
    <mergeCell ref="A29:B29"/>
    <mergeCell ref="A30:B30"/>
    <mergeCell ref="A31:B31"/>
    <mergeCell ref="A32:B32"/>
    <mergeCell ref="A33:B33"/>
    <mergeCell ref="A35:D35"/>
    <mergeCell ref="A36:B36"/>
    <mergeCell ref="A37:B37"/>
    <mergeCell ref="B50:D50"/>
    <mergeCell ref="A39:B39"/>
    <mergeCell ref="A40:B40"/>
    <mergeCell ref="A42:D42"/>
    <mergeCell ref="A46:D46"/>
    <mergeCell ref="A48:A49"/>
    <mergeCell ref="B48:D49"/>
  </mergeCells>
  <pageMargins left="0.7" right="0.7" top="0.78740157499999996" bottom="0.78740157499999996" header="0.3" footer="0.3"/>
  <pageSetup paperSize="9" scale="81" orientation="portrait" r:id="rId1"/>
  <headerFooter>
    <oddFooter>&amp;C&amp;"Arial,Kursiv"&amp;8RD 9-10 V 1.00</oddFooter>
  </headerFooter>
  <rowBreaks count="1" manualBreakCount="1">
    <brk id="50"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5"/>
  <sheetViews>
    <sheetView zoomScaleNormal="100" workbookViewId="0">
      <selection activeCell="G10" sqref="G10"/>
    </sheetView>
  </sheetViews>
  <sheetFormatPr baseColWidth="10" defaultRowHeight="12.75" x14ac:dyDescent="0.2"/>
  <cols>
    <col min="1" max="1" width="7.7109375" customWidth="1"/>
    <col min="2" max="2" width="15.85546875" customWidth="1"/>
    <col min="7" max="7" width="16.42578125" customWidth="1"/>
    <col min="8" max="8" width="15.140625" customWidth="1"/>
    <col min="14" max="14" width="16" customWidth="1"/>
    <col min="17" max="17" width="23.5703125" customWidth="1"/>
  </cols>
  <sheetData>
    <row r="1" spans="1:17" s="33" customFormat="1" ht="57.75" customHeight="1" thickBot="1" x14ac:dyDescent="0.25">
      <c r="A1" s="88"/>
      <c r="B1" s="88"/>
      <c r="C1" s="88"/>
      <c r="D1" s="88"/>
    </row>
    <row r="2" spans="1:17" x14ac:dyDescent="0.2">
      <c r="A2" s="62" t="s">
        <v>56</v>
      </c>
      <c r="B2" s="68"/>
      <c r="C2" s="93">
        <f>Deckblatt!B5</f>
        <v>0</v>
      </c>
      <c r="D2" s="94"/>
      <c r="E2" s="94"/>
      <c r="F2" s="95"/>
      <c r="N2" s="6"/>
      <c r="Q2" s="30"/>
    </row>
    <row r="3" spans="1:17" x14ac:dyDescent="0.2">
      <c r="A3" s="63" t="s">
        <v>0</v>
      </c>
      <c r="B3" s="69"/>
      <c r="C3" s="96">
        <f>Deckblatt!B7</f>
        <v>0</v>
      </c>
      <c r="D3" s="97"/>
      <c r="E3" s="97"/>
      <c r="F3" s="98"/>
      <c r="N3" s="6"/>
      <c r="Q3" s="30"/>
    </row>
    <row r="4" spans="1:17" x14ac:dyDescent="0.2">
      <c r="A4" s="63" t="s">
        <v>1</v>
      </c>
      <c r="B4" s="69"/>
      <c r="C4" s="96">
        <f>Deckblatt!B8</f>
        <v>0</v>
      </c>
      <c r="D4" s="97"/>
      <c r="E4" s="97"/>
      <c r="F4" s="98"/>
      <c r="N4" s="6"/>
      <c r="Q4" s="30"/>
    </row>
    <row r="5" spans="1:17" x14ac:dyDescent="0.2">
      <c r="A5" s="63" t="s">
        <v>41</v>
      </c>
      <c r="B5" s="69"/>
      <c r="C5" s="96">
        <f>Deckblatt!B9</f>
        <v>0</v>
      </c>
      <c r="D5" s="97"/>
      <c r="E5" s="97"/>
      <c r="F5" s="98"/>
      <c r="N5" s="6"/>
      <c r="Q5" s="30"/>
    </row>
    <row r="6" spans="1:17" ht="13.5" thickBot="1" x14ac:dyDescent="0.25">
      <c r="A6" s="64" t="s">
        <v>34</v>
      </c>
      <c r="B6" s="70"/>
      <c r="C6" s="99">
        <f>Deckblatt!B10</f>
        <v>0</v>
      </c>
      <c r="D6" s="100"/>
      <c r="E6" s="100"/>
      <c r="F6" s="101"/>
      <c r="N6" s="6"/>
      <c r="Q6" s="30"/>
    </row>
    <row r="7" spans="1:17" s="32" customFormat="1" ht="13.5" customHeight="1" x14ac:dyDescent="0.2">
      <c r="A7" s="31"/>
      <c r="C7" s="31"/>
      <c r="D7" s="31"/>
      <c r="E7"/>
      <c r="F7"/>
      <c r="G7"/>
      <c r="H7"/>
      <c r="I7"/>
      <c r="J7"/>
    </row>
    <row r="8" spans="1:17" s="32" customFormat="1" ht="13.5" customHeight="1" thickBot="1" x14ac:dyDescent="0.25">
      <c r="A8"/>
      <c r="B8"/>
      <c r="C8"/>
      <c r="D8"/>
      <c r="E8"/>
      <c r="F8"/>
      <c r="G8"/>
      <c r="H8"/>
      <c r="I8"/>
      <c r="J8"/>
      <c r="K8"/>
      <c r="L8" s="92" t="s">
        <v>67</v>
      </c>
      <c r="M8" s="92"/>
      <c r="N8" s="92"/>
      <c r="O8" s="92"/>
    </row>
    <row r="9" spans="1:17" s="32" customFormat="1" ht="51" x14ac:dyDescent="0.2">
      <c r="A9" s="71" t="s">
        <v>9</v>
      </c>
      <c r="B9" s="72" t="s">
        <v>68</v>
      </c>
      <c r="C9" s="72" t="s">
        <v>69</v>
      </c>
      <c r="D9" s="72" t="s">
        <v>70</v>
      </c>
      <c r="E9" s="72" t="s">
        <v>5</v>
      </c>
      <c r="F9" s="72" t="s">
        <v>2</v>
      </c>
      <c r="G9" s="72" t="s">
        <v>3</v>
      </c>
      <c r="H9" s="72" t="s">
        <v>18</v>
      </c>
      <c r="I9" s="72" t="s">
        <v>71</v>
      </c>
      <c r="J9" s="72" t="s">
        <v>72</v>
      </c>
      <c r="K9" s="72" t="s">
        <v>25</v>
      </c>
      <c r="L9" s="42" t="s">
        <v>19</v>
      </c>
      <c r="M9" s="43" t="s">
        <v>20</v>
      </c>
      <c r="N9" s="44" t="s">
        <v>22</v>
      </c>
      <c r="O9" s="45" t="s">
        <v>6</v>
      </c>
    </row>
    <row r="10" spans="1:17" s="32" customFormat="1" ht="79.5" thickBot="1" x14ac:dyDescent="0.25">
      <c r="A10" s="73"/>
      <c r="B10" s="74"/>
      <c r="C10" s="74"/>
      <c r="D10" s="74"/>
      <c r="E10" s="74"/>
      <c r="F10" s="74" t="s">
        <v>4</v>
      </c>
      <c r="G10" s="74" t="s">
        <v>17</v>
      </c>
      <c r="H10" s="74"/>
      <c r="I10" s="74"/>
      <c r="J10" s="74" t="s">
        <v>24</v>
      </c>
      <c r="K10" s="74" t="s">
        <v>12</v>
      </c>
      <c r="L10" s="46" t="s">
        <v>16</v>
      </c>
      <c r="M10" s="47" t="s">
        <v>21</v>
      </c>
      <c r="N10" s="48" t="s">
        <v>23</v>
      </c>
      <c r="O10" s="49" t="s">
        <v>11</v>
      </c>
    </row>
    <row r="11" spans="1:17" s="32" customFormat="1" ht="12.75" customHeight="1" x14ac:dyDescent="0.2">
      <c r="A11" s="50"/>
      <c r="B11" s="8"/>
      <c r="C11" s="8"/>
      <c r="D11" s="8"/>
      <c r="E11" s="8"/>
      <c r="F11" s="5"/>
      <c r="G11" s="5"/>
      <c r="H11" s="28">
        <v>0</v>
      </c>
      <c r="I11" s="28">
        <f>H11/1.2</f>
        <v>0</v>
      </c>
      <c r="J11" s="28">
        <v>0</v>
      </c>
      <c r="K11" s="28">
        <v>0</v>
      </c>
      <c r="L11" s="51">
        <f>K11/1.2</f>
        <v>0</v>
      </c>
      <c r="M11" s="52">
        <f>IF(H11-J11=K11,0,IF(H11-J11&lt;K11,J11/1.2,IF(H11-J11&gt;K11,0)))</f>
        <v>0</v>
      </c>
      <c r="N11" s="53">
        <f>IF(I11="","",L11-M11)</f>
        <v>0</v>
      </c>
      <c r="O11" s="54"/>
    </row>
    <row r="12" spans="1:17" s="32" customFormat="1" ht="12.75" customHeight="1" x14ac:dyDescent="0.2">
      <c r="A12" s="50"/>
      <c r="B12" s="8"/>
      <c r="C12" s="8"/>
      <c r="D12" s="8"/>
      <c r="E12" s="8"/>
      <c r="F12" s="5"/>
      <c r="G12" s="5"/>
      <c r="H12" s="28">
        <v>0</v>
      </c>
      <c r="I12" s="28">
        <f>H12/1.2</f>
        <v>0</v>
      </c>
      <c r="J12" s="28">
        <v>0</v>
      </c>
      <c r="K12" s="28">
        <v>0</v>
      </c>
      <c r="L12" s="51">
        <f>K12/1.2</f>
        <v>0</v>
      </c>
      <c r="M12" s="52">
        <f>IF(H12-J12=K12,0,IF(H12-J12&lt;K12,J12/1.2,IF(H12-J12&gt;K12,0)))</f>
        <v>0</v>
      </c>
      <c r="N12" s="53">
        <f>IF(I12="","",L12-M12)</f>
        <v>0</v>
      </c>
      <c r="O12" s="54"/>
    </row>
    <row r="13" spans="1:17" s="32" customFormat="1" ht="12.75" customHeight="1" x14ac:dyDescent="0.2">
      <c r="A13" s="50"/>
      <c r="B13" s="8"/>
      <c r="C13" s="8"/>
      <c r="D13" s="8"/>
      <c r="E13" s="8"/>
      <c r="F13" s="5"/>
      <c r="G13" s="5"/>
      <c r="H13" s="28">
        <v>0</v>
      </c>
      <c r="I13" s="28">
        <f t="shared" ref="I13:I22" si="0">H13/1.2</f>
        <v>0</v>
      </c>
      <c r="J13" s="28">
        <v>0</v>
      </c>
      <c r="K13" s="28">
        <v>0</v>
      </c>
      <c r="L13" s="51">
        <f t="shared" ref="L13:L22" si="1">K13/1.2</f>
        <v>0</v>
      </c>
      <c r="M13" s="52">
        <f t="shared" ref="M13:M22" si="2">IF(H13-J13=K13,0,IF(H13-J13&lt;K13,J13/1.2,IF(H13-J13&gt;K13,0)))</f>
        <v>0</v>
      </c>
      <c r="N13" s="53">
        <f>IF(I13="","",L13-M13)</f>
        <v>0</v>
      </c>
      <c r="O13" s="54"/>
    </row>
    <row r="14" spans="1:17" x14ac:dyDescent="0.2">
      <c r="A14" s="50"/>
      <c r="B14" s="8"/>
      <c r="C14" s="8"/>
      <c r="D14" s="8"/>
      <c r="E14" s="8"/>
      <c r="F14" s="5"/>
      <c r="G14" s="5"/>
      <c r="H14" s="28">
        <v>0</v>
      </c>
      <c r="I14" s="28">
        <f t="shared" si="0"/>
        <v>0</v>
      </c>
      <c r="J14" s="28">
        <v>0</v>
      </c>
      <c r="K14" s="28">
        <v>0</v>
      </c>
      <c r="L14" s="51">
        <f t="shared" si="1"/>
        <v>0</v>
      </c>
      <c r="M14" s="52">
        <f t="shared" si="2"/>
        <v>0</v>
      </c>
      <c r="N14" s="53">
        <f t="shared" ref="N14:N22" si="3">IF(I14="","",L14-M14)</f>
        <v>0</v>
      </c>
      <c r="O14" s="54"/>
    </row>
    <row r="15" spans="1:17" x14ac:dyDescent="0.2">
      <c r="A15" s="50"/>
      <c r="B15" s="8"/>
      <c r="C15" s="8"/>
      <c r="D15" s="8"/>
      <c r="E15" s="8"/>
      <c r="F15" s="5"/>
      <c r="G15" s="5"/>
      <c r="H15" s="28">
        <v>0</v>
      </c>
      <c r="I15" s="28">
        <f t="shared" si="0"/>
        <v>0</v>
      </c>
      <c r="J15" s="28">
        <v>0</v>
      </c>
      <c r="K15" s="28">
        <v>0</v>
      </c>
      <c r="L15" s="51">
        <f t="shared" si="1"/>
        <v>0</v>
      </c>
      <c r="M15" s="52">
        <f t="shared" si="2"/>
        <v>0</v>
      </c>
      <c r="N15" s="53">
        <f t="shared" si="3"/>
        <v>0</v>
      </c>
      <c r="O15" s="54"/>
    </row>
    <row r="16" spans="1:17" x14ac:dyDescent="0.2">
      <c r="A16" s="55"/>
      <c r="B16" s="8"/>
      <c r="C16" s="8"/>
      <c r="D16" s="8"/>
      <c r="E16" s="8"/>
      <c r="F16" s="5"/>
      <c r="G16" s="5"/>
      <c r="H16" s="28">
        <v>0</v>
      </c>
      <c r="I16" s="28">
        <f t="shared" si="0"/>
        <v>0</v>
      </c>
      <c r="J16" s="28">
        <v>0</v>
      </c>
      <c r="K16" s="28">
        <v>0</v>
      </c>
      <c r="L16" s="51">
        <f t="shared" si="1"/>
        <v>0</v>
      </c>
      <c r="M16" s="52">
        <f t="shared" si="2"/>
        <v>0</v>
      </c>
      <c r="N16" s="53">
        <f t="shared" si="3"/>
        <v>0</v>
      </c>
      <c r="O16" s="54"/>
    </row>
    <row r="17" spans="1:15" x14ac:dyDescent="0.2">
      <c r="A17" s="50"/>
      <c r="B17" s="8"/>
      <c r="C17" s="8"/>
      <c r="D17" s="8"/>
      <c r="E17" s="8"/>
      <c r="F17" s="5"/>
      <c r="G17" s="5"/>
      <c r="H17" s="28">
        <v>0</v>
      </c>
      <c r="I17" s="28">
        <f t="shared" si="0"/>
        <v>0</v>
      </c>
      <c r="J17" s="28">
        <v>0</v>
      </c>
      <c r="K17" s="28">
        <v>0</v>
      </c>
      <c r="L17" s="51">
        <f>K17/1.2</f>
        <v>0</v>
      </c>
      <c r="M17" s="52">
        <f t="shared" si="2"/>
        <v>0</v>
      </c>
      <c r="N17" s="53">
        <f t="shared" si="3"/>
        <v>0</v>
      </c>
      <c r="O17" s="54"/>
    </row>
    <row r="18" spans="1:15" x14ac:dyDescent="0.2">
      <c r="A18" s="55"/>
      <c r="B18" s="8"/>
      <c r="C18" s="8"/>
      <c r="D18" s="8"/>
      <c r="E18" s="8"/>
      <c r="F18" s="5"/>
      <c r="G18" s="5"/>
      <c r="H18" s="28">
        <v>0</v>
      </c>
      <c r="I18" s="28">
        <f t="shared" si="0"/>
        <v>0</v>
      </c>
      <c r="J18" s="28">
        <v>0</v>
      </c>
      <c r="K18" s="28">
        <v>0</v>
      </c>
      <c r="L18" s="51">
        <f t="shared" si="1"/>
        <v>0</v>
      </c>
      <c r="M18" s="52">
        <f t="shared" si="2"/>
        <v>0</v>
      </c>
      <c r="N18" s="53">
        <f t="shared" si="3"/>
        <v>0</v>
      </c>
      <c r="O18" s="56"/>
    </row>
    <row r="19" spans="1:15" x14ac:dyDescent="0.2">
      <c r="A19" s="55"/>
      <c r="B19" s="8"/>
      <c r="C19" s="8"/>
      <c r="D19" s="8"/>
      <c r="E19" s="8"/>
      <c r="F19" s="5"/>
      <c r="G19" s="5"/>
      <c r="H19" s="28">
        <v>0</v>
      </c>
      <c r="I19" s="28">
        <f t="shared" si="0"/>
        <v>0</v>
      </c>
      <c r="J19" s="28">
        <v>0</v>
      </c>
      <c r="K19" s="28">
        <v>0</v>
      </c>
      <c r="L19" s="51">
        <f t="shared" si="1"/>
        <v>0</v>
      </c>
      <c r="M19" s="52">
        <f t="shared" si="2"/>
        <v>0</v>
      </c>
      <c r="N19" s="53">
        <f t="shared" si="3"/>
        <v>0</v>
      </c>
      <c r="O19" s="54"/>
    </row>
    <row r="20" spans="1:15" ht="12.75" customHeight="1" x14ac:dyDescent="0.2">
      <c r="A20" s="55"/>
      <c r="B20" s="8"/>
      <c r="C20" s="8"/>
      <c r="D20" s="8"/>
      <c r="E20" s="8"/>
      <c r="F20" s="5"/>
      <c r="G20" s="5"/>
      <c r="H20" s="28">
        <v>0</v>
      </c>
      <c r="I20" s="28">
        <f t="shared" si="0"/>
        <v>0</v>
      </c>
      <c r="J20" s="28">
        <v>0</v>
      </c>
      <c r="K20" s="28">
        <v>0</v>
      </c>
      <c r="L20" s="51">
        <f t="shared" si="1"/>
        <v>0</v>
      </c>
      <c r="M20" s="52">
        <f t="shared" si="2"/>
        <v>0</v>
      </c>
      <c r="N20" s="53">
        <f t="shared" si="3"/>
        <v>0</v>
      </c>
      <c r="O20" s="54"/>
    </row>
    <row r="21" spans="1:15" ht="12.75" customHeight="1" x14ac:dyDescent="0.2">
      <c r="A21" s="50"/>
      <c r="B21" s="8"/>
      <c r="C21" s="8"/>
      <c r="D21" s="8"/>
      <c r="E21" s="8"/>
      <c r="F21" s="5"/>
      <c r="G21" s="5"/>
      <c r="H21" s="28">
        <v>0</v>
      </c>
      <c r="I21" s="28">
        <f t="shared" si="0"/>
        <v>0</v>
      </c>
      <c r="J21" s="28">
        <v>0</v>
      </c>
      <c r="K21" s="28">
        <v>0</v>
      </c>
      <c r="L21" s="51">
        <f t="shared" si="1"/>
        <v>0</v>
      </c>
      <c r="M21" s="52">
        <f t="shared" si="2"/>
        <v>0</v>
      </c>
      <c r="N21" s="53">
        <f t="shared" si="3"/>
        <v>0</v>
      </c>
      <c r="O21" s="54"/>
    </row>
    <row r="22" spans="1:15" ht="13.5" customHeight="1" thickBot="1" x14ac:dyDescent="0.25">
      <c r="A22" s="57"/>
      <c r="B22" s="9"/>
      <c r="C22" s="9"/>
      <c r="D22" s="9"/>
      <c r="E22" s="9"/>
      <c r="F22" s="7"/>
      <c r="G22" s="7"/>
      <c r="H22" s="28">
        <v>0</v>
      </c>
      <c r="I22" s="28">
        <f t="shared" si="0"/>
        <v>0</v>
      </c>
      <c r="J22" s="28">
        <v>0</v>
      </c>
      <c r="K22" s="28">
        <v>0</v>
      </c>
      <c r="L22" s="51">
        <f t="shared" si="1"/>
        <v>0</v>
      </c>
      <c r="M22" s="52">
        <f t="shared" si="2"/>
        <v>0</v>
      </c>
      <c r="N22" s="53">
        <f t="shared" si="3"/>
        <v>0</v>
      </c>
      <c r="O22" s="58"/>
    </row>
    <row r="23" spans="1:15" ht="12.75" customHeight="1" thickBot="1" x14ac:dyDescent="0.25">
      <c r="A23" s="105" t="s">
        <v>73</v>
      </c>
      <c r="B23" s="106"/>
      <c r="C23" s="106"/>
      <c r="D23" s="106"/>
      <c r="E23" s="106"/>
      <c r="F23" s="106"/>
      <c r="G23" s="107"/>
      <c r="H23" s="59">
        <f>SUM(H11:H22)</f>
        <v>0</v>
      </c>
      <c r="I23" s="59">
        <f t="shared" ref="I23:K23" si="4">SUM(I11:I22)</f>
        <v>0</v>
      </c>
      <c r="J23" s="59">
        <f t="shared" si="4"/>
        <v>0</v>
      </c>
      <c r="K23" s="59">
        <f t="shared" si="4"/>
        <v>0</v>
      </c>
      <c r="L23" s="60">
        <f>SUM(L11:L22)</f>
        <v>0</v>
      </c>
      <c r="M23" s="60">
        <f>SUM(M11:M22)</f>
        <v>0</v>
      </c>
      <c r="N23" s="60">
        <f>SUM(N11:N22)</f>
        <v>0</v>
      </c>
      <c r="O23" s="61"/>
    </row>
    <row r="24" spans="1:15" ht="12.75" customHeight="1" x14ac:dyDescent="0.2"/>
    <row r="25" spans="1:15" ht="12.75" customHeight="1" x14ac:dyDescent="0.2"/>
  </sheetData>
  <sheetProtection insertColumns="0" insertRows="0"/>
  <mergeCells count="8">
    <mergeCell ref="L8:O8"/>
    <mergeCell ref="A23:G23"/>
    <mergeCell ref="C2:F2"/>
    <mergeCell ref="A1:D1"/>
    <mergeCell ref="C3:F3"/>
    <mergeCell ref="C4:F4"/>
    <mergeCell ref="C5:F5"/>
    <mergeCell ref="C6:F6"/>
  </mergeCells>
  <phoneticPr fontId="7" type="noConversion"/>
  <pageMargins left="0.78740157499999996" right="0.78740157499999996" top="0.984251969" bottom="0.984251969" header="0.4921259845" footer="0.4921259845"/>
  <pageSetup paperSize="9" scale="5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3"/>
  <sheetViews>
    <sheetView zoomScaleNormal="100" workbookViewId="0">
      <selection activeCell="C22" sqref="C22"/>
    </sheetView>
  </sheetViews>
  <sheetFormatPr baseColWidth="10" defaultRowHeight="12.75" x14ac:dyDescent="0.2"/>
  <cols>
    <col min="1" max="1" width="31.5703125" customWidth="1"/>
    <col min="2" max="2" width="23.140625" customWidth="1"/>
    <col min="3" max="3" width="30.28515625" bestFit="1" customWidth="1"/>
    <col min="5" max="5" width="19.28515625" customWidth="1"/>
    <col min="6" max="6" width="41.140625" customWidth="1"/>
    <col min="7" max="7" width="20.28515625" customWidth="1"/>
    <col min="8" max="8" width="14.28515625" customWidth="1"/>
  </cols>
  <sheetData>
    <row r="1" spans="1:17" s="33" customFormat="1" ht="57.75" customHeight="1" thickBot="1" x14ac:dyDescent="0.25">
      <c r="A1" s="88"/>
      <c r="B1" s="88"/>
      <c r="C1" s="88"/>
      <c r="D1" s="88"/>
    </row>
    <row r="2" spans="1:17" x14ac:dyDescent="0.2">
      <c r="A2" s="65" t="s">
        <v>56</v>
      </c>
      <c r="B2" s="93">
        <f>Deckblatt!B5</f>
        <v>0</v>
      </c>
      <c r="C2" s="95"/>
      <c r="O2" s="4"/>
      <c r="P2" s="4"/>
      <c r="Q2" s="22"/>
    </row>
    <row r="3" spans="1:17" x14ac:dyDescent="0.2">
      <c r="A3" s="66" t="s">
        <v>0</v>
      </c>
      <c r="B3" s="96">
        <f>Deckblatt!B7</f>
        <v>0</v>
      </c>
      <c r="C3" s="98"/>
      <c r="O3" s="4"/>
      <c r="P3" s="4"/>
      <c r="Q3" s="22"/>
    </row>
    <row r="4" spans="1:17" x14ac:dyDescent="0.2">
      <c r="A4" s="66" t="s">
        <v>1</v>
      </c>
      <c r="B4" s="96">
        <f>Deckblatt!B8</f>
        <v>0</v>
      </c>
      <c r="C4" s="98"/>
      <c r="O4" s="4"/>
      <c r="P4" s="4"/>
      <c r="Q4" s="22"/>
    </row>
    <row r="5" spans="1:17" x14ac:dyDescent="0.2">
      <c r="A5" s="66" t="s">
        <v>41</v>
      </c>
      <c r="B5" s="96">
        <f>Deckblatt!B9</f>
        <v>0</v>
      </c>
      <c r="C5" s="98"/>
      <c r="O5" s="4"/>
      <c r="P5" s="4"/>
      <c r="Q5" s="22"/>
    </row>
    <row r="6" spans="1:17" ht="13.5" thickBot="1" x14ac:dyDescent="0.25">
      <c r="A6" s="67" t="s">
        <v>34</v>
      </c>
      <c r="B6" s="99">
        <f>Deckblatt!B10</f>
        <v>0</v>
      </c>
      <c r="C6" s="101"/>
      <c r="O6" s="4"/>
      <c r="P6" s="4"/>
      <c r="Q6" s="22"/>
    </row>
    <row r="7" spans="1:17" ht="13.5" thickBot="1" x14ac:dyDescent="0.25">
      <c r="A7" s="102"/>
      <c r="B7" s="102"/>
      <c r="C7" s="102"/>
      <c r="D7" s="102"/>
      <c r="E7" s="102"/>
      <c r="F7" s="102"/>
    </row>
    <row r="8" spans="1:17" ht="38.25" x14ac:dyDescent="0.2">
      <c r="A8" s="75" t="s">
        <v>37</v>
      </c>
      <c r="B8" s="76" t="s">
        <v>33</v>
      </c>
      <c r="C8" s="23" t="s">
        <v>32</v>
      </c>
      <c r="D8" s="2" t="s">
        <v>28</v>
      </c>
      <c r="E8" s="11" t="s">
        <v>8</v>
      </c>
      <c r="F8" s="79" t="s">
        <v>6</v>
      </c>
      <c r="G8" s="103" t="s">
        <v>67</v>
      </c>
      <c r="H8" s="104"/>
    </row>
    <row r="9" spans="1:17" ht="45.75" thickBot="1" x14ac:dyDescent="0.25">
      <c r="A9" s="77" t="s">
        <v>26</v>
      </c>
      <c r="B9" s="78" t="s">
        <v>35</v>
      </c>
      <c r="C9" s="24" t="s">
        <v>31</v>
      </c>
      <c r="D9" s="10" t="s">
        <v>27</v>
      </c>
      <c r="E9" s="12" t="s">
        <v>15</v>
      </c>
      <c r="F9" s="80" t="s">
        <v>14</v>
      </c>
      <c r="G9" s="10" t="s">
        <v>30</v>
      </c>
      <c r="H9" s="12" t="s">
        <v>29</v>
      </c>
    </row>
    <row r="10" spans="1:17" ht="31.5" customHeight="1" thickBot="1" x14ac:dyDescent="0.25">
      <c r="A10" s="27" t="s">
        <v>55</v>
      </c>
      <c r="B10" s="28"/>
      <c r="C10" s="25"/>
      <c r="D10" s="3">
        <f>C10-B10</f>
        <v>0</v>
      </c>
      <c r="E10" s="13" t="str">
        <f>IF(B10=0,"",IF(ABS(D10/B10)&gt;=10%,TEXT(D10/B10,"0%")&amp;" Begründung:","ok"))</f>
        <v/>
      </c>
      <c r="F10" s="29" t="s">
        <v>36</v>
      </c>
      <c r="G10" s="20"/>
      <c r="H10" s="18">
        <f>C10-G10</f>
        <v>0</v>
      </c>
    </row>
    <row r="11" spans="1:17" ht="13.5" thickBot="1" x14ac:dyDescent="0.25">
      <c r="A11" s="17" t="s">
        <v>13</v>
      </c>
      <c r="B11" s="81">
        <f>SUM(B10:B10)</f>
        <v>0</v>
      </c>
      <c r="C11" s="26">
        <f>SUM(C10:C10)</f>
        <v>0</v>
      </c>
      <c r="D11" s="15">
        <f>SUM(D10:D10)</f>
        <v>0</v>
      </c>
      <c r="E11" s="16"/>
      <c r="F11" s="14"/>
      <c r="G11" s="21">
        <f>SUM(G10:G10)</f>
        <v>0</v>
      </c>
      <c r="H11" s="19">
        <f>SUM(H10:H10)</f>
        <v>0</v>
      </c>
    </row>
    <row r="12" spans="1:17" x14ac:dyDescent="0.2">
      <c r="E12" s="1"/>
      <c r="G12" s="1"/>
      <c r="H12" s="1"/>
    </row>
    <row r="13" spans="1:17" x14ac:dyDescent="0.2">
      <c r="E13" s="1"/>
      <c r="G13" s="1"/>
      <c r="H13" s="1"/>
    </row>
  </sheetData>
  <sheetProtection insertColumns="0" insertRows="0"/>
  <mergeCells count="8">
    <mergeCell ref="A1:D1"/>
    <mergeCell ref="A7:F7"/>
    <mergeCell ref="G8:H8"/>
    <mergeCell ref="B2:C2"/>
    <mergeCell ref="B3:C3"/>
    <mergeCell ref="B4:C4"/>
    <mergeCell ref="B5:C5"/>
    <mergeCell ref="B6:C6"/>
  </mergeCells>
  <phoneticPr fontId="7" type="noConversion"/>
  <pageMargins left="0.78740157499999996" right="0.78740157499999996" top="0.984251969" bottom="0.984251969" header="0.4921259845" footer="0.4921259845"/>
  <pageSetup paperSize="9"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Deckblatt</vt:lpstr>
      <vt:lpstr>FB1 Rechnungsaufstellung</vt:lpstr>
      <vt:lpstr>FB2 Soll-Ist Vergleich</vt:lpstr>
      <vt:lpstr>Deckblatt!Druckbereich</vt:lpstr>
      <vt:lpstr>'FB1 Rechnungsaufstellung'!Druckbereich</vt:lpstr>
      <vt:lpstr>'FB2 Soll-Ist Vergleich'!Druckbereich</vt:lpstr>
    </vt:vector>
  </TitlesOfParts>
  <Company>DCoach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Abrechnungsformblätter 1 bis 5</dc:title>
  <dc:subject>WST3</dc:subject>
  <dc:creator>Kathrin Kienel-Mayer, DCoach</dc:creator>
  <dc:description>Neuversion, Stand: 31. März 2008</dc:description>
  <cp:lastModifiedBy>Maukner Monika (WST3)</cp:lastModifiedBy>
  <cp:lastPrinted>2011-07-21T14:14:10Z</cp:lastPrinted>
  <dcterms:created xsi:type="dcterms:W3CDTF">2001-02-21T13:16:21Z</dcterms:created>
  <dcterms:modified xsi:type="dcterms:W3CDTF">2025-11-17T08:46:20Z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Abteilungsinterne Projekte (z. B. Förderrichtlinien)</vt:lpwstr>
  </property>
  <property fmtid="{D5CDD505-2E9C-101B-9397-08002B2CF9AE}" pid="9" name="FSC#FSCLAKIS@15.1000:Bearbeiter_Tit_NN">
    <vt:lpwstr>Lehmbacher</vt:lpwstr>
  </property>
  <property fmtid="{D5CDD505-2E9C-101B-9397-08002B2CF9AE}" pid="10" name="FSC#FSCLAKIS@15.1000:Bearbeiter_Tit_VN_NN">
    <vt:lpwstr>Roswitha Lehmbacher</vt:lpwstr>
  </property>
  <property fmtid="{D5CDD505-2E9C-101B-9397-08002B2CF9AE}" pid="11" name="FSC#FSCLAKIS@15.1000:Beilagen">
    <vt:lpwstr/>
  </property>
  <property fmtid="{D5CDD505-2E9C-101B-9397-08002B2CF9AE}" pid="12" name="FSC#FSCLAKIS@15.1000:Betreff">
    <vt:lpwstr>Team Innovation Programmdokumente, Leitfäden für Förderungen ab dem 1.1.2022</vt:lpwstr>
  </property>
  <property fmtid="{D5CDD505-2E9C-101B-9397-08002B2CF9AE}" pid="13" name="FSC#FSCLAKIS@15.1000:Bezug">
    <vt:lpwstr/>
  </property>
  <property fmtid="{D5CDD505-2E9C-101B-9397-08002B2CF9AE}" pid="14" name="FSC#FSCLAKIS@15.1000:DW_Bearbeiter">
    <vt:lpwstr>16134</vt:lpwstr>
  </property>
  <property fmtid="{D5CDD505-2E9C-101B-9397-08002B2CF9AE}" pid="15" name="FSC#FSCLAKIS@15.1000:DW_Eigentuemer_Zuschrift">
    <vt:lpwstr/>
  </property>
  <property fmtid="{D5CDD505-2E9C-101B-9397-08002B2CF9AE}" pid="16" name="FSC#FSCLAKIS@15.1000:Eigentuemer_Zuschrift_Tit_VN_NN">
    <vt:lpwstr/>
  </property>
  <property fmtid="{D5CDD505-2E9C-101B-9397-08002B2CF9AE}" pid="17" name="FSC#FSCLAKIS@15.1000:Erzeugt_am">
    <vt:lpwstr>01.12.2023</vt:lpwstr>
  </property>
  <property fmtid="{D5CDD505-2E9C-101B-9397-08002B2CF9AE}" pid="18" name="FSC#FSCLAKIS@15.1000:Fertigungsklausel">
    <vt:lpwstr/>
  </property>
  <property fmtid="{D5CDD505-2E9C-101B-9397-08002B2CF9AE}" pid="19" name="FSC#FSCLAKIS@15.1000:Fertigungsklausel2">
    <vt:lpwstr/>
  </property>
  <property fmtid="{D5CDD505-2E9C-101B-9397-08002B2CF9AE}" pid="20" name="FSC#FSCLAKIS@15.1000:Kennzeichen">
    <vt:lpwstr>WST3-A-866/110-2022</vt:lpwstr>
  </property>
  <property fmtid="{D5CDD505-2E9C-101B-9397-08002B2CF9AE}" pid="21" name="FSC#FSCLAKIS@15.1000:Objektname">
    <vt:lpwstr>Abrechnungsformblätter Kooperationsförderung 01.02</vt:lpwstr>
  </property>
  <property fmtid="{D5CDD505-2E9C-101B-9397-08002B2CF9AE}" pid="22" name="FSC#FSCLAKIS@15.1000:RsabAbsender">
    <vt:lpwstr>Amt der NÖ Landesregierung_x000d_
Abteilung Wirtschaft, Tourismus und Technologie_x000d_
Landhausplatz 1_x000d_
3109 St. Pölten</vt:lpwstr>
  </property>
  <property fmtid="{D5CDD505-2E9C-101B-9397-08002B2CF9AE}" pid="23" name="FSC#FSCLAKIS@15.1000:Text_nach_Fertigung">
    <vt:lpwstr/>
  </property>
  <property fmtid="{D5CDD505-2E9C-101B-9397-08002B2CF9AE}" pid="24" name="FSC#FSCLAKIS@15.1000:Unterschrieben_am">
    <vt:lpwstr/>
  </property>
  <property fmtid="{D5CDD505-2E9C-101B-9397-08002B2CF9AE}" pid="25" name="FSC#FSCLAKIS@15.1000:Unterschrieben_von">
    <vt:lpwstr/>
  </property>
  <property fmtid="{D5CDD505-2E9C-101B-9397-08002B2CF9AE}" pid="26" name="FSC#FSCLAKIS@15.1000:Unterschrieben2_am">
    <vt:lpwstr/>
  </property>
  <property fmtid="{D5CDD505-2E9C-101B-9397-08002B2CF9AE}" pid="27" name="FSC#FSCLAKIS@15.1000:Unterschrieben2_von">
    <vt:lpwstr/>
  </property>
  <property fmtid="{D5CDD505-2E9C-101B-9397-08002B2CF9AE}" pid="28" name="FSC#FSCLAKIS@15.1000:Unterschrieben_von_Tit_VN_NN_gsp">
    <vt:lpwstr/>
  </property>
  <property fmtid="{D5CDD505-2E9C-101B-9397-08002B2CF9AE}" pid="29" name="FSC#FSCLAKIS@15.1000:Unterschrieben_von_Tit_VN_NN_ng">
    <vt:lpwstr/>
  </property>
  <property fmtid="{D5CDD505-2E9C-101B-9397-08002B2CF9AE}" pid="30" name="FSC#FSCLAKIS@15.1000:Gesperrt_Bearbeiter">
    <vt:lpwstr>L e h m b a c h e r</vt:lpwstr>
  </property>
  <property fmtid="{D5CDD505-2E9C-101B-9397-08002B2CF9AE}" pid="31" name="FSC#FSCLAKIS@15.1000:Systemaenderungszeitpunkt">
    <vt:lpwstr>27. Dezember 2023</vt:lpwstr>
  </property>
  <property fmtid="{D5CDD505-2E9C-101B-9397-08002B2CF9AE}" pid="32" name="FSC#FSCLAKIS@15.1000:Eingangsdatum_ON">
    <vt:lpwstr/>
  </property>
  <property fmtid="{D5CDD505-2E9C-101B-9397-08002B2CF9AE}" pid="33" name="FSC#FSCLAKIS@15.1000:Frist_ON">
    <vt:lpwstr/>
  </property>
  <property fmtid="{D5CDD505-2E9C-101B-9397-08002B2CF9AE}" pid="34" name="FSC#FSCLAKIS@15.1000:Anmerkung_ON">
    <vt:lpwstr/>
  </property>
  <property fmtid="{D5CDD505-2E9C-101B-9397-08002B2CF9AE}" pid="35" name="FSC#FSCLAKIS@15.1000:Inhalt_ON">
    <vt:lpwstr/>
  </property>
  <property fmtid="{D5CDD505-2E9C-101B-9397-08002B2CF9AE}" pid="36" name="FSC#FSCLAKIS@15.1000:Hinweis_ON">
    <vt:lpwstr/>
  </property>
  <property fmtid="{D5CDD505-2E9C-101B-9397-08002B2CF9AE}" pid="37" name="FSC#FSCLAKIS@15.1000:Erledigung_ON">
    <vt:lpwstr/>
  </property>
  <property fmtid="{D5CDD505-2E9C-101B-9397-08002B2CF9AE}" pid="38" name="FSC#FSCLAKIS@15.1000:DVR">
    <vt:lpwstr/>
  </property>
  <property fmtid="{D5CDD505-2E9C-101B-9397-08002B2CF9AE}" pid="39" name="FSC#NOELLAKISFORMSPROP@1000.8803:xmldata3">
    <vt:lpwstr>TEXT: LEER (!)</vt:lpwstr>
  </property>
  <property fmtid="{D5CDD505-2E9C-101B-9397-08002B2CF9AE}" pid="40" name="FSC#NOELLAKISFORMSPROP@1000.8803:xmldata10">
    <vt:lpwstr>TEXT: LEER (!)</vt:lpwstr>
  </property>
  <property fmtid="{D5CDD505-2E9C-101B-9397-08002B2CF9AE}" pid="41" name="FSC#NOELLAKISFORMSPROP@1000.8803:xmldata100">
    <vt:lpwstr>kein Rechtsgeschäft</vt:lpwstr>
  </property>
  <property fmtid="{D5CDD505-2E9C-101B-9397-08002B2CF9AE}" pid="42" name="FSC#NOELLAKISFORMSPROP@1000.8803:xmldata101">
    <vt:lpwstr>kein Datum</vt:lpwstr>
  </property>
  <property fmtid="{D5CDD505-2E9C-101B-9397-08002B2CF9AE}" pid="43" name="FSC#NOELLAKISFORMSPROP@1000.8803:xmldata102">
    <vt:lpwstr>Keine Aktenzahl des Rechtsgeschäfts erfasst</vt:lpwstr>
  </property>
  <property fmtid="{D5CDD505-2E9C-101B-9397-08002B2CF9AE}" pid="44" name="FSC#NOELLAKISFORMSPROP@1000.8803:xmldata20">
    <vt:lpwstr>TEXT: LEER (!)</vt:lpwstr>
  </property>
  <property fmtid="{D5CDD505-2E9C-101B-9397-08002B2CF9AE}" pid="45" name="FSC#NOELLAKISFORMSPROP@1000.8803:xmldata103">
    <vt:lpwstr>Kein Zuschlag - Gericht erfasst</vt:lpwstr>
  </property>
  <property fmtid="{D5CDD505-2E9C-101B-9397-08002B2CF9AE}" pid="46" name="FSC#NOELLAKISFORMSPROP@1000.8803:xmldata104">
    <vt:lpwstr>Kein Zuschlag - Datum erfasst</vt:lpwstr>
  </property>
  <property fmtid="{D5CDD505-2E9C-101B-9397-08002B2CF9AE}" pid="47" name="FSC#NOELLAKISFORMSPROP@1000.8803:xmldata105">
    <vt:lpwstr>Kein Zuschlag - Zahl erfasst</vt:lpwstr>
  </property>
  <property fmtid="{D5CDD505-2E9C-101B-9397-08002B2CF9AE}" pid="48" name="FSC#NOELLAKISFORMSPROP@1000.8803:xmldata30">
    <vt:lpwstr>Kein Vertreter erfasst</vt:lpwstr>
  </property>
  <property fmtid="{D5CDD505-2E9C-101B-9397-08002B2CF9AE}" pid="49" name="FSC#COOSYSTEM@1.1:Container">
    <vt:lpwstr>COO.1000.8802.68.15382926</vt:lpwstr>
  </property>
  <property fmtid="{D5CDD505-2E9C-101B-9397-08002B2CF9AE}" pid="50" name="FSC#COOELAK@1.1001:Subject">
    <vt:lpwstr>Abteilungsinterne Projekte (z. B. Förderrichtlinien)</vt:lpwstr>
  </property>
  <property fmtid="{D5CDD505-2E9C-101B-9397-08002B2CF9AE}" pid="51" name="FSC#COOELAK@1.1001:FileReference">
    <vt:lpwstr>WST3-A-866-2005</vt:lpwstr>
  </property>
  <property fmtid="{D5CDD505-2E9C-101B-9397-08002B2CF9AE}" pid="52" name="FSC#COOELAK@1.1001:FileRefYear">
    <vt:lpwstr>2005</vt:lpwstr>
  </property>
  <property fmtid="{D5CDD505-2E9C-101B-9397-08002B2CF9AE}" pid="53" name="FSC#COOELAK@1.1001:FileRefOrdinal">
    <vt:lpwstr>866</vt:lpwstr>
  </property>
  <property fmtid="{D5CDD505-2E9C-101B-9397-08002B2CF9AE}" pid="54" name="FSC#COOELAK@1.1001:FileRefOU">
    <vt:lpwstr>WST3</vt:lpwstr>
  </property>
  <property fmtid="{D5CDD505-2E9C-101B-9397-08002B2CF9AE}" pid="55" name="FSC#COOELAK@1.1001:Organization">
    <vt:lpwstr/>
  </property>
  <property fmtid="{D5CDD505-2E9C-101B-9397-08002B2CF9AE}" pid="56" name="FSC#COOELAK@1.1001:Owner">
    <vt:lpwstr>Monika Maukner</vt:lpwstr>
  </property>
  <property fmtid="{D5CDD505-2E9C-101B-9397-08002B2CF9AE}" pid="57" name="FSC#COOELAK@1.1001:OwnerExtension">
    <vt:lpwstr>16128</vt:lpwstr>
  </property>
  <property fmtid="{D5CDD505-2E9C-101B-9397-08002B2CF9AE}" pid="58" name="FSC#COOELAK@1.1001:OwnerFaxExtension">
    <vt:lpwstr/>
  </property>
  <property fmtid="{D5CDD505-2E9C-101B-9397-08002B2CF9AE}" pid="59" name="FSC#COOELAK@1.1001:DispatchedBy">
    <vt:lpwstr/>
  </property>
  <property fmtid="{D5CDD505-2E9C-101B-9397-08002B2CF9AE}" pid="60" name="FSC#COOELAK@1.1001:DispatchedAt">
    <vt:lpwstr/>
  </property>
  <property fmtid="{D5CDD505-2E9C-101B-9397-08002B2CF9AE}" pid="61" name="FSC#COOELAK@1.1001:ApprovedBy">
    <vt:lpwstr/>
  </property>
  <property fmtid="{D5CDD505-2E9C-101B-9397-08002B2CF9AE}" pid="62" name="FSC#COOELAK@1.1001:ApprovedAt">
    <vt:lpwstr/>
  </property>
  <property fmtid="{D5CDD505-2E9C-101B-9397-08002B2CF9AE}" pid="63" name="FSC#COOELAK@1.1001:Department">
    <vt:lpwstr>WST3 (Abteilung Wirtschaft, Tourismus und Technologie)</vt:lpwstr>
  </property>
  <property fmtid="{D5CDD505-2E9C-101B-9397-08002B2CF9AE}" pid="64" name="FSC#COOELAK@1.1001:CreatedAt">
    <vt:lpwstr>01.12.2023</vt:lpwstr>
  </property>
  <property fmtid="{D5CDD505-2E9C-101B-9397-08002B2CF9AE}" pid="65" name="FSC#COOELAK@1.1001:OU">
    <vt:lpwstr>WST3-KZL (WST3 Kanzlei Wirtschaft, Tourismus und Technologie)</vt:lpwstr>
  </property>
  <property fmtid="{D5CDD505-2E9C-101B-9397-08002B2CF9AE}" pid="66" name="FSC#COOELAK@1.1001:Priority">
    <vt:lpwstr> ()</vt:lpwstr>
  </property>
  <property fmtid="{D5CDD505-2E9C-101B-9397-08002B2CF9AE}" pid="67" name="FSC#COOELAK@1.1001:ObjBarCode">
    <vt:lpwstr>*COO.1000.8802.68.15382926*</vt:lpwstr>
  </property>
  <property fmtid="{D5CDD505-2E9C-101B-9397-08002B2CF9AE}" pid="68" name="FSC#COOELAK@1.1001:RefBarCode">
    <vt:lpwstr>*COO.1000.8802.16.14977407*</vt:lpwstr>
  </property>
  <property fmtid="{D5CDD505-2E9C-101B-9397-08002B2CF9AE}" pid="69" name="FSC#COOELAK@1.1001:FileRefBarCode">
    <vt:lpwstr>*WST3-A-866-2005*</vt:lpwstr>
  </property>
  <property fmtid="{D5CDD505-2E9C-101B-9397-08002B2CF9AE}" pid="70" name="FSC#COOELAK@1.1001:ExternalRef">
    <vt:lpwstr/>
  </property>
  <property fmtid="{D5CDD505-2E9C-101B-9397-08002B2CF9AE}" pid="71" name="FSC#COOELAK@1.1001:IncomingNumber">
    <vt:lpwstr/>
  </property>
  <property fmtid="{D5CDD505-2E9C-101B-9397-08002B2CF9AE}" pid="72" name="FSC#COOELAK@1.1001:IncomingSubject">
    <vt:lpwstr/>
  </property>
  <property fmtid="{D5CDD505-2E9C-101B-9397-08002B2CF9AE}" pid="73" name="FSC#COOELAK@1.1001:ProcessResponsible">
    <vt:lpwstr/>
  </property>
  <property fmtid="{D5CDD505-2E9C-101B-9397-08002B2CF9AE}" pid="74" name="FSC#COOELAK@1.1001:ProcessResponsiblePhone">
    <vt:lpwstr/>
  </property>
  <property fmtid="{D5CDD505-2E9C-101B-9397-08002B2CF9AE}" pid="75" name="FSC#COOELAK@1.1001:ProcessResponsibleMail">
    <vt:lpwstr/>
  </property>
  <property fmtid="{D5CDD505-2E9C-101B-9397-08002B2CF9AE}" pid="76" name="FSC#COOELAK@1.1001:ProcessResponsibleFax">
    <vt:lpwstr/>
  </property>
  <property fmtid="{D5CDD505-2E9C-101B-9397-08002B2CF9AE}" pid="77" name="FSC#COOELAK@1.1001:ApproverFirstName">
    <vt:lpwstr/>
  </property>
  <property fmtid="{D5CDD505-2E9C-101B-9397-08002B2CF9AE}" pid="78" name="FSC#COOELAK@1.1001:ApproverSurName">
    <vt:lpwstr/>
  </property>
  <property fmtid="{D5CDD505-2E9C-101B-9397-08002B2CF9AE}" pid="79" name="FSC#COOELAK@1.1001:ApproverTitle">
    <vt:lpwstr/>
  </property>
  <property fmtid="{D5CDD505-2E9C-101B-9397-08002B2CF9AE}" pid="80" name="FSC#COOELAK@1.1001:ExternalDate">
    <vt:lpwstr/>
  </property>
  <property fmtid="{D5CDD505-2E9C-101B-9397-08002B2CF9AE}" pid="81" name="FSC#COOELAK@1.1001:SettlementApprovedAt">
    <vt:lpwstr/>
  </property>
  <property fmtid="{D5CDD505-2E9C-101B-9397-08002B2CF9AE}" pid="82" name="FSC#COOELAK@1.1001:BaseNumber">
    <vt:lpwstr>A</vt:lpwstr>
  </property>
  <property fmtid="{D5CDD505-2E9C-101B-9397-08002B2CF9AE}" pid="83" name="FSC#COOELAK@1.1001:CurrentUserRolePos">
    <vt:lpwstr>Bearbeitung</vt:lpwstr>
  </property>
  <property fmtid="{D5CDD505-2E9C-101B-9397-08002B2CF9AE}" pid="84" name="FSC#COOELAK@1.1001:CurrentUserEmail">
    <vt:lpwstr>monika.maukner@noel.gv.at</vt:lpwstr>
  </property>
  <property fmtid="{D5CDD505-2E9C-101B-9397-08002B2CF9AE}" pid="85" name="FSC#ELAKGOV@1.1001:PersonalSubjGender">
    <vt:lpwstr/>
  </property>
  <property fmtid="{D5CDD505-2E9C-101B-9397-08002B2CF9AE}" pid="86" name="FSC#ELAKGOV@1.1001:PersonalSubjFirstName">
    <vt:lpwstr/>
  </property>
  <property fmtid="{D5CDD505-2E9C-101B-9397-08002B2CF9AE}" pid="87" name="FSC#ELAKGOV@1.1001:PersonalSubjSurName">
    <vt:lpwstr/>
  </property>
  <property fmtid="{D5CDD505-2E9C-101B-9397-08002B2CF9AE}" pid="88" name="FSC#ELAKGOV@1.1001:PersonalSubjSalutation">
    <vt:lpwstr/>
  </property>
  <property fmtid="{D5CDD505-2E9C-101B-9397-08002B2CF9AE}" pid="89" name="FSC#ELAKGOV@1.1001:PersonalSubjAddress">
    <vt:lpwstr/>
  </property>
  <property fmtid="{D5CDD505-2E9C-101B-9397-08002B2CF9AE}" pid="90" name="FSC#ATSTATECFG@1.1001:Office">
    <vt:lpwstr/>
  </property>
  <property fmtid="{D5CDD505-2E9C-101B-9397-08002B2CF9AE}" pid="91" name="FSC#ATSTATECFG@1.1001:Agent">
    <vt:lpwstr>Roswitha Lehmbacher</vt:lpwstr>
  </property>
  <property fmtid="{D5CDD505-2E9C-101B-9397-08002B2CF9AE}" pid="92" name="FSC#ATSTATECFG@1.1001:AgentPhone">
    <vt:lpwstr>16134</vt:lpwstr>
  </property>
  <property fmtid="{D5CDD505-2E9C-101B-9397-08002B2CF9AE}" pid="93" name="FSC#ATSTATECFG@1.1001:DepartmentFax">
    <vt:lpwstr/>
  </property>
  <property fmtid="{D5CDD505-2E9C-101B-9397-08002B2CF9AE}" pid="94" name="FSC#ATSTATECFG@1.1001:DepartmentEMail">
    <vt:lpwstr>post.wst3@noel.gv.at</vt:lpwstr>
  </property>
  <property fmtid="{D5CDD505-2E9C-101B-9397-08002B2CF9AE}" pid="95" name="FSC#ATSTATECFG@1.1001:SubfileDate">
    <vt:lpwstr>17.01.2022</vt:lpwstr>
  </property>
  <property fmtid="{D5CDD505-2E9C-101B-9397-08002B2CF9AE}" pid="96" name="FSC#ATSTATECFG@1.1001:SubfileSubject">
    <vt:lpwstr>für homepage ab 01.01.2024</vt:lpwstr>
  </property>
  <property fmtid="{D5CDD505-2E9C-101B-9397-08002B2CF9AE}" pid="97" name="FSC#ATSTATECFG@1.1001:DepartmentZipCode">
    <vt:lpwstr/>
  </property>
  <property fmtid="{D5CDD505-2E9C-101B-9397-08002B2CF9AE}" pid="98" name="FSC#ATSTATECFG@1.1001:DepartmentCountry">
    <vt:lpwstr/>
  </property>
  <property fmtid="{D5CDD505-2E9C-101B-9397-08002B2CF9AE}" pid="99" name="FSC#ATSTATECFG@1.1001:DepartmentCity">
    <vt:lpwstr/>
  </property>
  <property fmtid="{D5CDD505-2E9C-101B-9397-08002B2CF9AE}" pid="100" name="FSC#ATSTATECFG@1.1001:DepartmentStreet">
    <vt:lpwstr/>
  </property>
  <property fmtid="{D5CDD505-2E9C-101B-9397-08002B2CF9AE}" pid="101" name="FSC#ATSTATECFG@1.1001:DepartmentDVR">
    <vt:lpwstr/>
  </property>
  <property fmtid="{D5CDD505-2E9C-101B-9397-08002B2CF9AE}" pid="102" name="FSC#ATSTATECFG@1.1001:DepartmentUID">
    <vt:lpwstr/>
  </property>
  <property fmtid="{D5CDD505-2E9C-101B-9397-08002B2CF9AE}" pid="103" name="FSC#ATSTATECFG@1.1001:SubfileReference">
    <vt:lpwstr>WST3-A-866/110-2022</vt:lpwstr>
  </property>
  <property fmtid="{D5CDD505-2E9C-101B-9397-08002B2CF9AE}" pid="104" name="FSC#ATSTATECFG@1.1001:Clause">
    <vt:lpwstr/>
  </property>
  <property fmtid="{D5CDD505-2E9C-101B-9397-08002B2CF9AE}" pid="105" name="FSC#ATSTATECFG@1.1001:ExternalFile">
    <vt:lpwstr>Bezug: </vt:lpwstr>
  </property>
  <property fmtid="{D5CDD505-2E9C-101B-9397-08002B2CF9AE}" pid="106" name="FSC#ATSTATECFG@1.1001:ApprovedSignature">
    <vt:lpwstr/>
  </property>
  <property fmtid="{D5CDD505-2E9C-101B-9397-08002B2CF9AE}" pid="107" name="FSC#FSCLAKIS@15.1000:Geschlecht_Bearbeiter">
    <vt:lpwstr>Weiblich</vt:lpwstr>
  </property>
  <property fmtid="{D5CDD505-2E9C-101B-9397-08002B2CF9AE}" pid="108" name="FSC#FSCLAKIS@15.1000:Geschlecht_Eigentuemer_Zuschrift">
    <vt:lpwstr/>
  </property>
  <property fmtid="{D5CDD505-2E9C-101B-9397-08002B2CF9AE}" pid="109" name="FSC#FSCLAKIS@15.1000:Eigentuemer_Zuschrift_Tit_NN">
    <vt:lpwstr/>
  </property>
  <property fmtid="{D5CDD505-2E9C-101B-9397-08002B2CF9AE}" pid="110" name="FSC#NOELLAKISFORMSPROP@1000.8803:xmldataVertrEnt">
    <vt:lpwstr>Kein Vertreter erfasst</vt:lpwstr>
  </property>
  <property fmtid="{D5CDD505-2E9C-101B-9397-08002B2CF9AE}" pid="111" name="FSC#NOELLAKISFORMSPROP@1000.8803:xmldataGrundstEnt">
    <vt:lpwstr>TEXT: LEER (!)</vt:lpwstr>
  </property>
  <property fmtid="{D5CDD505-2E9C-101B-9397-08002B2CF9AE}" pid="112" name="FSC#NOELLAKISFORMSPROP@1000.8803:xmldataGVAVerk">
    <vt:lpwstr>TEXT: LEER (!)</vt:lpwstr>
  </property>
  <property fmtid="{D5CDD505-2E9C-101B-9397-08002B2CF9AE}" pid="113" name="FSC#NOELLAKISFORMSPROP@1000.8803:xmldataGVAKaeufer">
    <vt:lpwstr>TEXT: LEER (!)</vt:lpwstr>
  </property>
  <property fmtid="{D5CDD505-2E9C-101B-9397-08002B2CF9AE}" pid="114" name="FSC#NOELLAKISFORMSPROP@1000.8803:xmldataGVARechtsgesch">
    <vt:lpwstr>kein Rechtsgeschäft</vt:lpwstr>
  </property>
  <property fmtid="{D5CDD505-2E9C-101B-9397-08002B2CF9AE}" pid="115" name="FSC#NOELLAKISFORMSPROP@1000.8803:xmldataGVA_RG_dat">
    <vt:lpwstr>kein Datum</vt:lpwstr>
  </property>
  <property fmtid="{D5CDD505-2E9C-101B-9397-08002B2CF9AE}" pid="116" name="FSC#NOELLAKISFORMSPROP@1000.8803:xmldata_RG_Zahl_GVA">
    <vt:lpwstr>Keine Aktenzahl des Rechtsgeschäfts erfasst</vt:lpwstr>
  </property>
  <property fmtid="{D5CDD505-2E9C-101B-9397-08002B2CF9AE}" pid="117" name="FSC#NOELLAKISFORMSPROP@1000.8803:xmldata_grundstueck_GVA">
    <vt:lpwstr>TEXT: LEER (!)</vt:lpwstr>
  </property>
  <property fmtid="{D5CDD505-2E9C-101B-9397-08002B2CF9AE}" pid="118" name="FSC#NOELLAKISFORMSPROP@1000.8803:xmldataZuschlagGVA">
    <vt:lpwstr>Kein Zuschlag - Gericht erfasst</vt:lpwstr>
  </property>
  <property fmtid="{D5CDD505-2E9C-101B-9397-08002B2CF9AE}" pid="119" name="FSC#NOELLAKISFORMSPROP@1000.8803:xmldata_ZuDat_GVA">
    <vt:lpwstr>Kein Zuschlag - Datum erfasst</vt:lpwstr>
  </property>
  <property fmtid="{D5CDD505-2E9C-101B-9397-08002B2CF9AE}" pid="120" name="FSC#NOELLAKISFORMSPROP@1000.8803:xmldata_ZuZahl_GVA">
    <vt:lpwstr>Kein Zuschlag - Zahl erfasst</vt:lpwstr>
  </property>
  <property fmtid="{D5CDD505-2E9C-101B-9397-08002B2CF9AE}" pid="121" name="FSC#NOELLAKISFORMSPROP@1000.8803:xmldata_Vertreter_GVA">
    <vt:lpwstr>Kein Vertreter erfasst</vt:lpwstr>
  </property>
  <property fmtid="{D5CDD505-2E9C-101B-9397-08002B2CF9AE}" pid="122" name="FSC#ATSTATECFG@1.1001:BankAccount">
    <vt:lpwstr/>
  </property>
  <property fmtid="{D5CDD505-2E9C-101B-9397-08002B2CF9AE}" pid="123" name="FSC#ATSTATECFG@1.1001:BankAccountOwner">
    <vt:lpwstr/>
  </property>
  <property fmtid="{D5CDD505-2E9C-101B-9397-08002B2CF9AE}" pid="124" name="FSC#ATSTATECFG@1.1001:BankInstitute">
    <vt:lpwstr/>
  </property>
  <property fmtid="{D5CDD505-2E9C-101B-9397-08002B2CF9AE}" pid="125" name="FSC#ATSTATECFG@1.1001:BankAccountID">
    <vt:lpwstr/>
  </property>
  <property fmtid="{D5CDD505-2E9C-101B-9397-08002B2CF9AE}" pid="126" name="FSC#ATSTATECFG@1.1001:BankAccountIBAN">
    <vt:lpwstr/>
  </property>
  <property fmtid="{D5CDD505-2E9C-101B-9397-08002B2CF9AE}" pid="127" name="FSC#ATSTATECFG@1.1001:BankAccountBIC">
    <vt:lpwstr/>
  </property>
  <property fmtid="{D5CDD505-2E9C-101B-9397-08002B2CF9AE}" pid="128" name="FSC#ATSTATECFG@1.1001:BankName">
    <vt:lpwstr/>
  </property>
  <property fmtid="{D5CDD505-2E9C-101B-9397-08002B2CF9AE}" pid="129" name="FSC#FSCLAKIS@15.1000:Eigentuemer_Objekt_Tit_VN_NN">
    <vt:lpwstr>Monika Maukner</vt:lpwstr>
  </property>
  <property fmtid="{D5CDD505-2E9C-101B-9397-08002B2CF9AE}" pid="130" name="FSC#FSCLAKIS@15.1000:DW_Eigentuemer_Objekt">
    <vt:lpwstr>16128</vt:lpwstr>
  </property>
  <property fmtid="{D5CDD505-2E9C-101B-9397-08002B2CF9AE}" pid="131" name="FSC#NOELLAKISFORMSPROP@1000.8803:xmldata3n">
    <vt:lpwstr>TEXT: LEER (!)</vt:lpwstr>
  </property>
  <property fmtid="{D5CDD505-2E9C-101B-9397-08002B2CF9AE}" pid="132" name="FSC#NOELLAKISFORMSPROP@1000.8803:xmldata10n">
    <vt:lpwstr>TEXT: LEER (!)</vt:lpwstr>
  </property>
  <property fmtid="{D5CDD505-2E9C-101B-9397-08002B2CF9AE}" pid="133" name="FSC#NOELLAKISFORMSPROP@1000.8803:xmldata100n">
    <vt:lpwstr>kein Rechtsgeschäft</vt:lpwstr>
  </property>
  <property fmtid="{D5CDD505-2E9C-101B-9397-08002B2CF9AE}" pid="134" name="FSC#NOELLAKISFORMSPROP@1000.8803:xmldata101n">
    <vt:lpwstr>kein Datum</vt:lpwstr>
  </property>
  <property fmtid="{D5CDD505-2E9C-101B-9397-08002B2CF9AE}" pid="135" name="FSC#NOELLAKISFORMSPROP@1000.8803:xmldata102n">
    <vt:lpwstr>Keine Aktenzahl des Rechtsgeschäfts erfasst</vt:lpwstr>
  </property>
  <property fmtid="{D5CDD505-2E9C-101B-9397-08002B2CF9AE}" pid="136" name="FSC#NOELLAKISFORMSPROP@1000.8803:xmldata20n">
    <vt:lpwstr>TEXT: LEER (!)</vt:lpwstr>
  </property>
  <property fmtid="{D5CDD505-2E9C-101B-9397-08002B2CF9AE}" pid="137" name="FSC#NOELLAKISFORMSPROP@1000.8803:xmldata103n">
    <vt:lpwstr/>
  </property>
  <property fmtid="{D5CDD505-2E9C-101B-9397-08002B2CF9AE}" pid="138" name="FSC#NOELLAKISFORMSPROP@1000.8803:xmldata104n">
    <vt:lpwstr>Kein Zuschlag - Datum erfasst</vt:lpwstr>
  </property>
  <property fmtid="{D5CDD505-2E9C-101B-9397-08002B2CF9AE}" pid="139" name="FSC#NOELLAKISFORMSPROP@1000.8803:xmldata105n">
    <vt:lpwstr>Kein Zuschlag - Zahl erfasst</vt:lpwstr>
  </property>
  <property fmtid="{D5CDD505-2E9C-101B-9397-08002B2CF9AE}" pid="140" name="FSC#NOELLAKISFORMSPROP@1000.8803:xmldata30n">
    <vt:lpwstr>Kein Vertreter erfasst</vt:lpwstr>
  </property>
  <property fmtid="{D5CDD505-2E9C-101B-9397-08002B2CF9AE}" pid="141" name="FSC#NOELLAKISFORMSPROP@1000.8803:xmldataVertrEntn">
    <vt:lpwstr>Kein Vertreter erfasst</vt:lpwstr>
  </property>
  <property fmtid="{D5CDD505-2E9C-101B-9397-08002B2CF9AE}" pid="142" name="FSC#NOELLAKISFORMSPROP@1000.8803:xmldataGrundstEntn">
    <vt:lpwstr>TEXT: LEER (!)</vt:lpwstr>
  </property>
  <property fmtid="{D5CDD505-2E9C-101B-9397-08002B2CF9AE}" pid="143" name="FSC#NOELLAKISFORMSPROP@1000.8803:xmldataGVAVerkn">
    <vt:lpwstr>TEXT: LEER (!)</vt:lpwstr>
  </property>
  <property fmtid="{D5CDD505-2E9C-101B-9397-08002B2CF9AE}" pid="144" name="FSC#NOELLAKISFORMSPROP@1000.8803:xmldataGVAKaeufern">
    <vt:lpwstr>TEXT: LEER (!)</vt:lpwstr>
  </property>
  <property fmtid="{D5CDD505-2E9C-101B-9397-08002B2CF9AE}" pid="145" name="FSC#NOELLAKISFORMSPROP@1000.8803:xmldataGVARechtsgeschn">
    <vt:lpwstr>kein Rechtsgeschäft</vt:lpwstr>
  </property>
  <property fmtid="{D5CDD505-2E9C-101B-9397-08002B2CF9AE}" pid="146" name="FSC#NOELLAKISFORMSPROP@1000.8803:xmldataGVA_RG_datn">
    <vt:lpwstr>kein Datum</vt:lpwstr>
  </property>
  <property fmtid="{D5CDD505-2E9C-101B-9397-08002B2CF9AE}" pid="147" name="FSC#NOELLAKISFORMSPROP@1000.8803:xmldata_RG_Zahl_GVAn">
    <vt:lpwstr>Keine Aktenzahl des Rechtsgeschäfts erfasst</vt:lpwstr>
  </property>
  <property fmtid="{D5CDD505-2E9C-101B-9397-08002B2CF9AE}" pid="148" name="FSC#NOELLAKISFORMSPROP@1000.8803:xmldata_grundstueck_GVAn">
    <vt:lpwstr>TEXT: LEER (!)</vt:lpwstr>
  </property>
  <property fmtid="{D5CDD505-2E9C-101B-9397-08002B2CF9AE}" pid="149" name="FSC#NOELLAKISFORMSPROP@1000.8803:xmldataZuschlagGVAn">
    <vt:lpwstr/>
  </property>
  <property fmtid="{D5CDD505-2E9C-101B-9397-08002B2CF9AE}" pid="150" name="FSC#NOELLAKISFORMSPROP@1000.8803:xmldata_ZuDat_GVAn">
    <vt:lpwstr>Kein Zuschlag - Datum erfasst</vt:lpwstr>
  </property>
  <property fmtid="{D5CDD505-2E9C-101B-9397-08002B2CF9AE}" pid="151" name="FSC#NOELLAKISFORMSPROP@1000.8803:xmldata_ZuZahl_GVAn">
    <vt:lpwstr>Kein Zuschlag - Zahl erfasst</vt:lpwstr>
  </property>
  <property fmtid="{D5CDD505-2E9C-101B-9397-08002B2CF9AE}" pid="152" name="FSC#NOELLAKISFORMSPROP@1000.8803:xmldata_Vertreter_GVAn">
    <vt:lpwstr>Kein Vertreter erfasst</vt:lpwstr>
  </property>
  <property fmtid="{D5CDD505-2E9C-101B-9397-08002B2CF9AE}" pid="153" name="FSC#ATPRECONFIG@1.1001:ChargePreview">
    <vt:lpwstr/>
  </property>
  <property fmtid="{D5CDD505-2E9C-101B-9397-08002B2CF9AE}" pid="154" name="FSC#FSCFOLIO@1.1001:docpropproject">
    <vt:lpwstr/>
  </property>
  <property fmtid="{D5CDD505-2E9C-101B-9397-08002B2CF9AE}" pid="155" name="FSC#CCAPRECONFIGG@15.1001:DepartmentON">
    <vt:lpwstr/>
  </property>
  <property fmtid="{D5CDD505-2E9C-101B-9397-08002B2CF9AE}" pid="156" name="FSC#CCAPRECONFIGG@15.1001:DepartmentWebsite">
    <vt:lpwstr/>
  </property>
  <property fmtid="{D5CDD505-2E9C-101B-9397-08002B2CF9AE}" pid="157" name="FSC#COOELAK@1.1001:ObjectAddressees">
    <vt:lpwstr/>
  </property>
  <property fmtid="{D5CDD505-2E9C-101B-9397-08002B2CF9AE}" pid="158" name="FSC#COOELAK@1.1001:replyreference">
    <vt:lpwstr/>
  </property>
  <property fmtid="{D5CDD505-2E9C-101B-9397-08002B2CF9AE}" pid="159" name="FSC#COOELAK@1.1001:OfficeHours">
    <vt:lpwstr/>
  </property>
  <property fmtid="{D5CDD505-2E9C-101B-9397-08002B2CF9AE}" pid="160" name="FSC#COOELAK@1.1001:FileRefOULong">
    <vt:lpwstr>Abteilung Wirtschaft, Tourismus und Technologie</vt:lpwstr>
  </property>
</Properties>
</file>